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olima Alejandra Acosta Lobo\AÑO 2019\Informes\Informes de seguimiento mensual\Marzo 2019\"/>
    </mc:Choice>
  </mc:AlternateContent>
  <xr:revisionPtr revIDLastSave="0" documentId="13_ncr:1_{61437459-8D6F-4494-90ED-3932A5D64A67}" xr6:coauthVersionLast="43" xr6:coauthVersionMax="43" xr10:uidLastSave="{00000000-0000-0000-0000-000000000000}"/>
  <bookViews>
    <workbookView xWindow="-120" yWindow="-120" windowWidth="21840" windowHeight="13140" xr2:uid="{342DF04A-603F-4268-8A56-AA387385F75B}"/>
  </bookViews>
  <sheets>
    <sheet name="Anexo" sheetId="1" r:id="rId1"/>
  </sheets>
  <externalReferences>
    <externalReference r:id="rId2"/>
    <externalReference r:id="rId3"/>
  </externalReferences>
  <definedNames>
    <definedName name="_xlnm._FilterDatabase" localSheetId="0" hidden="1">Anexo!$B$4:$J$115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5" i="1" l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B10" i="1"/>
  <c r="C9" i="1"/>
  <c r="B9" i="1"/>
  <c r="C8" i="1"/>
  <c r="B8" i="1"/>
  <c r="C7" i="1"/>
  <c r="B7" i="1"/>
  <c r="C6" i="1"/>
  <c r="B6" i="1"/>
  <c r="C5" i="1"/>
  <c r="B5" i="1"/>
</calcChain>
</file>

<file path=xl/sharedStrings.xml><?xml version="1.0" encoding="utf-8"?>
<sst xmlns="http://schemas.openxmlformats.org/spreadsheetml/2006/main" count="564" uniqueCount="186">
  <si>
    <t>Días de vencimientos</t>
  </si>
  <si>
    <t>Tiempo de Respuesta</t>
  </si>
  <si>
    <t>Grupo de Trabajo</t>
  </si>
  <si>
    <t>Grupo Interno de Trabajo</t>
  </si>
  <si>
    <t>Radicado de Entrada</t>
  </si>
  <si>
    <t>Fecha de Radicado</t>
  </si>
  <si>
    <t>Etapa - Proceso Actual</t>
  </si>
  <si>
    <t>Funcionario Responsable</t>
  </si>
  <si>
    <t>Subdirección de Contratación</t>
  </si>
  <si>
    <t>GIT Gestión Contractual</t>
  </si>
  <si>
    <t>E-2018-2203-031244</t>
  </si>
  <si>
    <t>Pendiente - Gestión de Peticiones</t>
  </si>
  <si>
    <t>Jimena Aranguren Leguizamon</t>
  </si>
  <si>
    <t>E-2018-2203-038305</t>
  </si>
  <si>
    <t>Pendiente - Cierre Total</t>
  </si>
  <si>
    <t>E-2018-1704-000515</t>
  </si>
  <si>
    <t>E-2018-2203-051949</t>
  </si>
  <si>
    <t>Diego Felipe Romero Castañeda</t>
  </si>
  <si>
    <t>Dirección de Infraestructura Social y Hábitat</t>
  </si>
  <si>
    <t>Oficina Asesora Jurídica</t>
  </si>
  <si>
    <t>E-2018-0007-080835</t>
  </si>
  <si>
    <t>Alvaro Alejandro Chaves Mejia</t>
  </si>
  <si>
    <t>GIT Formulación Seguimiento y Monitoreo</t>
  </si>
  <si>
    <t>E-2018-0007-091589</t>
  </si>
  <si>
    <t>Pendiente – Gestión de Peticiones</t>
  </si>
  <si>
    <t>GIT Desarrollo e implementación</t>
  </si>
  <si>
    <t>E-2018-0007-089381</t>
  </si>
  <si>
    <t>Olga Lucia Ramirez Garzon</t>
  </si>
  <si>
    <t>Oficina de Control Interno</t>
  </si>
  <si>
    <t>E-2019-2203-006636</t>
  </si>
  <si>
    <t>Juan Manuel Montañez Parra</t>
  </si>
  <si>
    <t>E-2019-1717-001214</t>
  </si>
  <si>
    <t>Dirección de Transferencias Monetarias Condicionadas</t>
  </si>
  <si>
    <t>GIT Jóvenes en Acción</t>
  </si>
  <si>
    <t>E-2019-0007-012348</t>
  </si>
  <si>
    <t>Diego Alejandro Ochoa Ortiz</t>
  </si>
  <si>
    <t>E-2019-0007-020063</t>
  </si>
  <si>
    <t>Liliana Marcela Rodriguez Betancur</t>
  </si>
  <si>
    <t>Dirección de Inclusión Productiva</t>
  </si>
  <si>
    <t>GIT Intervenciones Rurales Integrales</t>
  </si>
  <si>
    <t>E-2019-2203-001210</t>
  </si>
  <si>
    <t>Andrey Peña Roa</t>
  </si>
  <si>
    <t>E-2019-2203-032825</t>
  </si>
  <si>
    <t>Ana Maria Campo Eljach</t>
  </si>
  <si>
    <t>E-2019-1702-044194</t>
  </si>
  <si>
    <t>Carlos Eduardo Corredor Pinzon</t>
  </si>
  <si>
    <t>GIT Gestión Post contractual</t>
  </si>
  <si>
    <t>E-2019-2203-044197</t>
  </si>
  <si>
    <t>Jose Evaristo Salamanca Gutierrez</t>
  </si>
  <si>
    <t>Subdirección de Talento Humano</t>
  </si>
  <si>
    <t>GIT Administración del Talento Humano</t>
  </si>
  <si>
    <t>E-2019-0007-042651</t>
  </si>
  <si>
    <t>Hedy Carolina Alvarado Fuentes</t>
  </si>
  <si>
    <t>E-2019-0007-042649</t>
  </si>
  <si>
    <t>E-2019-0007-041088</t>
  </si>
  <si>
    <t>Dirección de Gestión y Articulación de la Oferta Social</t>
  </si>
  <si>
    <t>GIT Donaciones</t>
  </si>
  <si>
    <t>E-2019-1713-025978</t>
  </si>
  <si>
    <t>GIT Antifraudes</t>
  </si>
  <si>
    <t>E-2019-2203-041978</t>
  </si>
  <si>
    <t>Pendiente – Cierre Total</t>
  </si>
  <si>
    <t>Bárbara García Correa</t>
  </si>
  <si>
    <t>E-2019-0007-039459</t>
  </si>
  <si>
    <t>Diana Carolina Alvarez Laverde</t>
  </si>
  <si>
    <t>E-2019-1713-048057</t>
  </si>
  <si>
    <t>E-2019-1726-039406</t>
  </si>
  <si>
    <t>E-2019-0007-027428</t>
  </si>
  <si>
    <t>Carol Judith Olaya Salas</t>
  </si>
  <si>
    <t>E-2019-0007-043505</t>
  </si>
  <si>
    <t>Nidia Yisela Morales Pineda</t>
  </si>
  <si>
    <t>E-2019-0007-043512</t>
  </si>
  <si>
    <t>E-2019-0007-037791</t>
  </si>
  <si>
    <t>Julie Margaret Osorio Roldan</t>
  </si>
  <si>
    <t>E-2019-0007-035965</t>
  </si>
  <si>
    <t>E-2019-0007-045425</t>
  </si>
  <si>
    <t>Pendiente - Firmar Respuesta</t>
  </si>
  <si>
    <t>E-2019-0007-048297</t>
  </si>
  <si>
    <t xml:space="preserve">Pendiente - Enviar Respuesta </t>
  </si>
  <si>
    <t>Secretaria General</t>
  </si>
  <si>
    <t>GIT Participación Ciudadana</t>
  </si>
  <si>
    <t>E-2019-0007-065013</t>
  </si>
  <si>
    <t>Elizabeth del Carmen Pacheco Gil</t>
  </si>
  <si>
    <t>E-2019-0007-064184</t>
  </si>
  <si>
    <t>Juan Ignacio Martinez Romero</t>
  </si>
  <si>
    <t>E-2019-0007-065075</t>
  </si>
  <si>
    <t>Direcciones Regionales</t>
  </si>
  <si>
    <t>Dirección Regional Norte de Santander</t>
  </si>
  <si>
    <t>E-2019-0007-053134</t>
  </si>
  <si>
    <t>Alba Viviana Rodriguez Duque</t>
  </si>
  <si>
    <t>E-2019-0007-064094</t>
  </si>
  <si>
    <t>E-2019-0007-064194</t>
  </si>
  <si>
    <t>Diego Fernando Hidalgo Martin</t>
  </si>
  <si>
    <t>E-2019-0007-065612</t>
  </si>
  <si>
    <t>E-2019-0007-065617</t>
  </si>
  <si>
    <t>Adriana Elizabet Castellanos Hernandez</t>
  </si>
  <si>
    <t>E-2019-0007-065635</t>
  </si>
  <si>
    <t>E-2019-1724-060555</t>
  </si>
  <si>
    <t>Fabian Camilo Galindo Fajardo</t>
  </si>
  <si>
    <t>E-2019-1711-061918</t>
  </si>
  <si>
    <t>Liliana Mateus Lara</t>
  </si>
  <si>
    <t>E-2019-0007-050915</t>
  </si>
  <si>
    <t xml:space="preserve">Pendiente - Revisar Respuesta </t>
  </si>
  <si>
    <t>Jose Roberto Suarez Miranda</t>
  </si>
  <si>
    <t>E-2019-1726-052503</t>
  </si>
  <si>
    <t>Beatriz Josefina Niño Endara</t>
  </si>
  <si>
    <t>E-2019-1722-064876</t>
  </si>
  <si>
    <t>E-2019-1702-065326</t>
  </si>
  <si>
    <t>Cristian Stiven Carrero Gomez</t>
  </si>
  <si>
    <t>Dirección Regional Caquetá</t>
  </si>
  <si>
    <t>E-2019-1709-054335</t>
  </si>
  <si>
    <t>Luz Adriana Lopez Osorio</t>
  </si>
  <si>
    <t>E-2019-0007-053650</t>
  </si>
  <si>
    <t>Martha Liliana Cediel Franklin</t>
  </si>
  <si>
    <t>E-2019-2203-046453</t>
  </si>
  <si>
    <t>GIT Gestión Pre Contractual</t>
  </si>
  <si>
    <t>E-2019-0007-045971</t>
  </si>
  <si>
    <t>Adriana Lucia Riobo Hernandez</t>
  </si>
  <si>
    <t>Oficina Asesora Planeación</t>
  </si>
  <si>
    <t>E-2019-0007-053902</t>
  </si>
  <si>
    <t>Diana Rocio Diaz Rodriguez</t>
  </si>
  <si>
    <t>E-2019-0007-063465</t>
  </si>
  <si>
    <t>Subdirección General para la Superación de la Pobreza</t>
  </si>
  <si>
    <t>GIT Focalización</t>
  </si>
  <si>
    <t>E-2019-0007-049670</t>
  </si>
  <si>
    <t>Lucero Carolina Parrado Quevedo</t>
  </si>
  <si>
    <t>E-2019-0007-051578</t>
  </si>
  <si>
    <t>E-2019-0007-064180</t>
  </si>
  <si>
    <t>E-2019-0007-064975</t>
  </si>
  <si>
    <t>E-2019-0007-065080</t>
  </si>
  <si>
    <t>E-2019-0007-065142</t>
  </si>
  <si>
    <t>E-2019-0007-065145</t>
  </si>
  <si>
    <t>E-2019-1724-065586</t>
  </si>
  <si>
    <t>GIT Gestión Post Contractual</t>
  </si>
  <si>
    <t>E-2019-1704-051599</t>
  </si>
  <si>
    <t>E-2019-0007-054273</t>
  </si>
  <si>
    <t>E-2019-2203-051209</t>
  </si>
  <si>
    <t>E-2019-2203-053793</t>
  </si>
  <si>
    <t>Claudia Lorena Gomez Ortiz</t>
  </si>
  <si>
    <t>E-2019-2203-064610</t>
  </si>
  <si>
    <t>E-2019-2203-065060</t>
  </si>
  <si>
    <t>E-2019-2203-065368</t>
  </si>
  <si>
    <t>E-2019-0007-064207</t>
  </si>
  <si>
    <t>E-2019-0007-065613</t>
  </si>
  <si>
    <t>E-2019-0007-065616</t>
  </si>
  <si>
    <t>E-2019-2203-065048</t>
  </si>
  <si>
    <t>E-2019-2203-065058</t>
  </si>
  <si>
    <t>E-2019-2203-053632</t>
  </si>
  <si>
    <t>Diana Carolina Ramirez Perez</t>
  </si>
  <si>
    <t>E-2019-2203-063545</t>
  </si>
  <si>
    <t>E-2019-2203-065256</t>
  </si>
  <si>
    <t>E-2019-2203-065262</t>
  </si>
  <si>
    <t>E-2019-2203-065479</t>
  </si>
  <si>
    <t>GIT Enfoque Diferencial</t>
  </si>
  <si>
    <t>E-2019-1733-052341</t>
  </si>
  <si>
    <t>Catalina Isabel Aragon Arriaga</t>
  </si>
  <si>
    <t>GIT Desarrollo e Implementación</t>
  </si>
  <si>
    <t>E-2019-2203-052391</t>
  </si>
  <si>
    <t>Rafael David Tovar Ortega</t>
  </si>
  <si>
    <t>E-2019-2203-064558</t>
  </si>
  <si>
    <t>E-2019-2203-065043</t>
  </si>
  <si>
    <t>E-2019-2203-065082</t>
  </si>
  <si>
    <t>E-2019-2203-053801</t>
  </si>
  <si>
    <t>E-2019-2203-065139</t>
  </si>
  <si>
    <t>E-2019-0007-051337</t>
  </si>
  <si>
    <t>E-2019-0007-051555</t>
  </si>
  <si>
    <t>Laura Maria Montoya Velez</t>
  </si>
  <si>
    <t>E-2019-2203-065408</t>
  </si>
  <si>
    <t>E-2019-2203-065501</t>
  </si>
  <si>
    <t>E-2019-0007-053138</t>
  </si>
  <si>
    <t>E-2019-2203-050500</t>
  </si>
  <si>
    <t>Edgar Alfonso Rodriguez</t>
  </si>
  <si>
    <t>E-2019-0007-064181</t>
  </si>
  <si>
    <t>E-2019-0007-065143</t>
  </si>
  <si>
    <t>E-2019-0007-065144</t>
  </si>
  <si>
    <t>E-2019-0007-065685</t>
  </si>
  <si>
    <t>E-2019-1709-054340</t>
  </si>
  <si>
    <t>E-2019-2203-065431</t>
  </si>
  <si>
    <t>E-2019-2203-049606</t>
  </si>
  <si>
    <t>Juan Pablo Torres Muñoz</t>
  </si>
  <si>
    <t>E-2019-2203-053800</t>
  </si>
  <si>
    <t>E-2019-2203-065371</t>
  </si>
  <si>
    <t>E-2019-2203-065412</t>
  </si>
  <si>
    <t>Anexo 1. Detalle de las peticiones pendientes de gestión o cierre en Delta</t>
  </si>
  <si>
    <t>Pendiente - Firmar respuesta</t>
  </si>
  <si>
    <t>Juliana Cortes Castrillón</t>
  </si>
  <si>
    <t>Lina Maria Ramirez Pulgarín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</si>
</sst>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2"/>
      <color theme="1"/>
      <name val="Arial"/>
      <family val="2"/>
    </font>
    <font>
      <sz val="10"/>
      <color rgb="FF000000"/>
      <name val="Verdana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popeticiones\Downloads\PROSPERIDAD%20SOCIAL%20SEGUIMIENTO%20DE%20GESTION%20DE%20PETICIONES%20FINAL%2022-03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po_peticiones\Downloads\PROSPERIDAD%20SOCIAL%20SEGUIMIENTO%20DE%20GESTION%20DE%20PETICIONES%2021%2003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PERIDAD SOCIAL"/>
      <sheetName val="Dirección General"/>
      <sheetName val="Semaforo"/>
      <sheetName val="Secretaria General"/>
      <sheetName val="Semaforo (2)"/>
      <sheetName val="Sudirección General para la Sup"/>
      <sheetName val="Semaforo (3)"/>
      <sheetName val="Sudirección General de Programa"/>
      <sheetName val="Semaforo (4)"/>
      <sheetName val="TODA LA ENTIDAD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ABE5-D20E-492D-B2B7-1B0CB68F4F8A}">
  <dimension ref="B2:J115"/>
  <sheetViews>
    <sheetView tabSelected="1" workbookViewId="0">
      <selection activeCell="E18" sqref="E18"/>
    </sheetView>
  </sheetViews>
  <sheetFormatPr baseColWidth="10" defaultRowHeight="15" x14ac:dyDescent="0.25"/>
  <cols>
    <col min="1" max="1" width="3.42578125" customWidth="1"/>
    <col min="2" max="2" width="5.140625" bestFit="1" customWidth="1"/>
    <col min="4" max="4" width="10.7109375" bestFit="1" customWidth="1"/>
    <col min="5" max="5" width="53.5703125" bestFit="1" customWidth="1"/>
    <col min="6" max="6" width="40.85546875" style="12" bestFit="1" customWidth="1"/>
    <col min="7" max="7" width="21.42578125" bestFit="1" customWidth="1"/>
    <col min="8" max="8" width="25.28515625" style="12" bestFit="1" customWidth="1"/>
    <col min="9" max="9" width="33.7109375" bestFit="1" customWidth="1"/>
    <col min="10" max="10" width="38.7109375" bestFit="1" customWidth="1"/>
  </cols>
  <sheetData>
    <row r="2" spans="2:10" ht="21" x14ac:dyDescent="0.35">
      <c r="B2" s="8" t="s">
        <v>182</v>
      </c>
      <c r="C2" s="8"/>
      <c r="D2" s="8"/>
      <c r="E2" s="8"/>
      <c r="F2" s="8"/>
      <c r="G2" s="8"/>
    </row>
    <row r="4" spans="2:10" ht="38.25" x14ac:dyDescent="0.25">
      <c r="B4" s="7" t="s">
        <v>0</v>
      </c>
      <c r="C4" s="7"/>
      <c r="D4" s="1" t="s">
        <v>1</v>
      </c>
      <c r="E4" s="1" t="s">
        <v>2</v>
      </c>
      <c r="F4" s="9" t="s">
        <v>3</v>
      </c>
      <c r="G4" s="1" t="s">
        <v>4</v>
      </c>
      <c r="H4" s="9" t="s">
        <v>5</v>
      </c>
      <c r="I4" s="1" t="s">
        <v>6</v>
      </c>
      <c r="J4" s="1" t="s">
        <v>7</v>
      </c>
    </row>
    <row r="5" spans="2:10" x14ac:dyDescent="0.25">
      <c r="B5" s="2">
        <f ca="1">NETWORKDAYS(H5,TODAY())</f>
        <v>251</v>
      </c>
      <c r="C5" s="2">
        <f ca="1">IF(AND(D5=15,(NETWORKDAYS(H5,TODAY()))&gt;=14),1,IF(AND(D5=15,(NETWORKDAYS(H5,TODAY()))&gt;=11),2,IF(AND(D5=15,(NETWORKDAYS(H5,TODAY()))&gt;=0),3,IF(AND(D5=10,(NETWORKDAYS(H5,TODAY()))&gt;=9),1,IF(AND(D5=10,(NETWORKDAYS(H5,TODAY()))&gt;=6),2,IF(AND(D5=10,(NETWORKDAYS(H5,TODAY()))&gt;=0),3,IF(AND(D5=5,(NETWORKDAYS(H5,TODAY()))&gt;=4),1,IF(AND(D5=5,(NETWORKDAYS(H5,TODAY()))&gt;=2),2,IF(AND(D5=5,(NETWORKDAYS(H5,TODAY()))&gt;=0),3,"ERROR")))))))))</f>
        <v>1</v>
      </c>
      <c r="D5" s="2">
        <v>15</v>
      </c>
      <c r="E5" s="3" t="s">
        <v>8</v>
      </c>
      <c r="F5" s="4" t="s">
        <v>9</v>
      </c>
      <c r="G5" s="3" t="s">
        <v>10</v>
      </c>
      <c r="H5" s="4">
        <v>43217</v>
      </c>
      <c r="I5" s="3" t="s">
        <v>11</v>
      </c>
      <c r="J5" s="3" t="s">
        <v>12</v>
      </c>
    </row>
    <row r="6" spans="2:10" x14ac:dyDescent="0.25">
      <c r="B6" s="2">
        <f ca="1">NETWORKDAYS(H6,TODAY())</f>
        <v>237</v>
      </c>
      <c r="C6" s="2">
        <f ca="1">IF(AND(D6=15,(NETWORKDAYS(H6,TODAY()))&gt;=14),1,IF(AND(D6=15,(NETWORKDAYS(H6,TODAY()))&gt;=11),2,IF(AND(D6=15,(NETWORKDAYS(H6,TODAY()))&gt;=0),3,IF(AND(D6=10,(NETWORKDAYS(H6,TODAY()))&gt;=9),1,IF(AND(D6=10,(NETWORKDAYS(H6,TODAY()))&gt;=6),2,IF(AND(D6=10,(NETWORKDAYS(H6,TODAY()))&gt;=0),3,IF(AND(D6=5,(NETWORKDAYS(H6,TODAY()))&gt;=4),1,IF(AND(D6=5,(NETWORKDAYS(H6,TODAY()))&gt;=2),2,IF(AND(D6=5,(NETWORKDAYS(H6,TODAY()))&gt;=0),3,"ERROR")))))))))</f>
        <v>1</v>
      </c>
      <c r="D6" s="2">
        <v>5</v>
      </c>
      <c r="E6" s="3" t="s">
        <v>8</v>
      </c>
      <c r="F6" s="4" t="s">
        <v>9</v>
      </c>
      <c r="G6" s="3" t="s">
        <v>13</v>
      </c>
      <c r="H6" s="4">
        <v>43237</v>
      </c>
      <c r="I6" s="3" t="s">
        <v>14</v>
      </c>
      <c r="J6" s="3" t="s">
        <v>12</v>
      </c>
    </row>
    <row r="7" spans="2:10" x14ac:dyDescent="0.25">
      <c r="B7" s="5">
        <f t="shared" ref="B7" ca="1" si="0">NETWORKDAYS(H7,TODAY())</f>
        <v>145</v>
      </c>
      <c r="C7" s="2">
        <f ca="1">IF(AND(D7=15,(NETWORKDAYS(H7,TODAY()))&gt;=14),1,IF(AND(D7=15,(NETWORKDAYS(H7,TODAY()))&gt;=11),2,IF(AND(D7=15,(NETWORKDAYS(H7,TODAY()))&gt;=0),3,IF(AND(D7=10,(NETWORKDAYS(H7,TODAY()))&gt;=9),1,IF(AND(D7=10,(NETWORKDAYS(H7,TODAY()))&gt;=6),2,IF(AND(D7=10,(NETWORKDAYS(H7,TODAY()))&gt;=0),3,IF(AND(D7=5,(NETWORKDAYS(H7,TODAY()))&gt;=4),1,IF(AND(D7=5,(NETWORKDAYS(H7,TODAY()))&gt;=2),2,IF(AND(D7=5,(NETWORKDAYS(H7,TODAY()))&gt;=0),3,"ERROR")))))))))</f>
        <v>1</v>
      </c>
      <c r="D7" s="2">
        <v>5</v>
      </c>
      <c r="E7" s="3" t="s">
        <v>8</v>
      </c>
      <c r="F7" s="4" t="s">
        <v>9</v>
      </c>
      <c r="G7" s="3" t="s">
        <v>15</v>
      </c>
      <c r="H7" s="4">
        <v>43367</v>
      </c>
      <c r="I7" s="3" t="s">
        <v>11</v>
      </c>
      <c r="J7" s="3" t="s">
        <v>12</v>
      </c>
    </row>
    <row r="8" spans="2:10" x14ac:dyDescent="0.25">
      <c r="B8" s="2">
        <f ca="1">NETWORKDAYS(H8,TODAY())</f>
        <v>202</v>
      </c>
      <c r="C8" s="2">
        <f ca="1">IF(AND(D8=15,(NETWORKDAYS(H8,TODAY()))&gt;=14),1,IF(AND(D8=15,(NETWORKDAYS(H8,TODAY()))&gt;=11),2,IF(AND(D8=15,(NETWORKDAYS(H8,TODAY()))&gt;=0),3,IF(AND(D8=10,(NETWORKDAYS(H8,TODAY()))&gt;=9),1,IF(AND(D8=10,(NETWORKDAYS(H8,TODAY()))&gt;=6),2,IF(AND(D8=10,(NETWORKDAYS(H8,TODAY()))&gt;=0),3,IF(AND(D8=5,(NETWORKDAYS(H8,TODAY()))&gt;=4),1,IF(AND(D8=5,(NETWORKDAYS(H8,TODAY()))&gt;=2),2,IF(AND(D8=5,(NETWORKDAYS(H8,TODAY()))&gt;=0),3,"ERROR")))))))))</f>
        <v>1</v>
      </c>
      <c r="D8" s="2">
        <v>15</v>
      </c>
      <c r="E8" s="3" t="s">
        <v>8</v>
      </c>
      <c r="F8" s="4" t="s">
        <v>9</v>
      </c>
      <c r="G8" s="3" t="s">
        <v>16</v>
      </c>
      <c r="H8" s="4">
        <v>43286</v>
      </c>
      <c r="I8" s="3" t="s">
        <v>11</v>
      </c>
      <c r="J8" s="3" t="s">
        <v>17</v>
      </c>
    </row>
    <row r="9" spans="2:10" x14ac:dyDescent="0.25">
      <c r="B9" s="2">
        <f t="shared" ref="B9:B72" ca="1" si="1">NETWORKDAYS(H9,TODAY())</f>
        <v>136</v>
      </c>
      <c r="C9" s="2">
        <f ca="1">IF(AND(D9=15,(NETWORKDAYS(H9,TODAY()))&gt;=14),1,IF(AND(D9=15,(NETWORKDAYS(H9,TODAY()))&gt;=11),2,IF(AND(D9=15,(NETWORKDAYS(H9,TODAY()))&gt;=0),3,IF(AND(D9=10,(NETWORKDAYS(H9,TODAY()))&gt;=9),1,IF(AND(D9=10,(NETWORKDAYS(H9,TODAY()))&gt;=6),2,IF(AND(D9=10,(NETWORKDAYS(H9,TODAY()))&gt;=0),3,IF(AND(D9=5,(NETWORKDAYS(H9,TODAY()))&gt;=4),1,IF(AND(D9=5,(NETWORKDAYS(H9,TODAY()))&gt;=2),2,IF(AND(D9=5,(NETWORKDAYS(H9,TODAY()))&gt;=0),3,"ERROR")))))))))</f>
        <v>1</v>
      </c>
      <c r="D9" s="2">
        <v>15</v>
      </c>
      <c r="E9" s="3" t="s">
        <v>18</v>
      </c>
      <c r="F9" s="4" t="s">
        <v>19</v>
      </c>
      <c r="G9" s="3" t="s">
        <v>20</v>
      </c>
      <c r="H9" s="4">
        <v>43378</v>
      </c>
      <c r="I9" s="3" t="s">
        <v>11</v>
      </c>
      <c r="J9" s="3" t="s">
        <v>21</v>
      </c>
    </row>
    <row r="10" spans="2:10" x14ac:dyDescent="0.25">
      <c r="B10" s="2">
        <f t="shared" ca="1" si="1"/>
        <v>109</v>
      </c>
      <c r="C10" s="2">
        <v>1</v>
      </c>
      <c r="D10" s="2">
        <v>15</v>
      </c>
      <c r="E10" s="3" t="s">
        <v>18</v>
      </c>
      <c r="F10" s="4" t="s">
        <v>22</v>
      </c>
      <c r="G10" s="3" t="s">
        <v>23</v>
      </c>
      <c r="H10" s="4">
        <v>43417</v>
      </c>
      <c r="I10" s="3" t="s">
        <v>24</v>
      </c>
      <c r="J10" s="3" t="s">
        <v>21</v>
      </c>
    </row>
    <row r="11" spans="2:10" x14ac:dyDescent="0.25">
      <c r="B11" s="2">
        <f ca="1">NETWORKDAYS(H11,TODAY())</f>
        <v>118</v>
      </c>
      <c r="C11" s="2">
        <f ca="1">IF(AND(D11=15,(NETWORKDAYS(H11,TODAY()))&gt;=14),1,IF(AND(D11=15,(NETWORKDAYS(H11,TODAY()))&gt;=11),2,IF(AND(D11=15,(NETWORKDAYS(H11,TODAY()))&gt;=0),3,IF(AND(D11=10,(NETWORKDAYS(H11,TODAY()))&gt;=9),1,IF(AND(D11=10,(NETWORKDAYS(H11,TODAY()))&gt;=6),2,IF(AND(D11=10,(NETWORKDAYS(H11,TODAY()))&gt;=0),3,IF(AND(D11=5,(NETWORKDAYS(H11,TODAY()))&gt;=4),1,IF(AND(D11=5,(NETWORKDAYS(H11,TODAY()))&gt;=2),2,IF(AND(D11=5,(NETWORKDAYS(H11,TODAY()))&gt;=0),3,"ERROR")))))))))</f>
        <v>1</v>
      </c>
      <c r="D11" s="2">
        <v>15</v>
      </c>
      <c r="E11" s="3" t="s">
        <v>18</v>
      </c>
      <c r="F11" s="4" t="s">
        <v>25</v>
      </c>
      <c r="G11" s="3" t="s">
        <v>26</v>
      </c>
      <c r="H11" s="4">
        <v>43404</v>
      </c>
      <c r="I11" s="3" t="s">
        <v>24</v>
      </c>
      <c r="J11" s="3" t="s">
        <v>27</v>
      </c>
    </row>
    <row r="12" spans="2:10" x14ac:dyDescent="0.25">
      <c r="B12" s="2">
        <f t="shared" ref="B12:B13" ca="1" si="2">NETWORKDAYS(H12,TODAY())</f>
        <v>65</v>
      </c>
      <c r="C12" s="2">
        <f t="shared" ref="C12:C13" ca="1" si="3">IF(AND(D12=15,(NETWORKDAYS(H12,TODAY()))&gt;=14),1,IF(AND(D12=15,(NETWORKDAYS(H12,TODAY()))&gt;=11),2,IF(AND(D12=15,(NETWORKDAYS(H12,TODAY()))&gt;=0),3,IF(AND(D12=10,(NETWORKDAYS(H12,TODAY()))&gt;=9),1,IF(AND(D12=10,(NETWORKDAYS(H12,TODAY()))&gt;=6),2,IF(AND(D12=10,(NETWORKDAYS(H12,TODAY()))&gt;=0),3,IF(AND(D12=5,(NETWORKDAYS(H12,TODAY()))&gt;=4),1,IF(AND(D12=5,(NETWORKDAYS(H12,TODAY()))&gt;=2),2,IF(AND(D12=5,(NETWORKDAYS(H12,TODAY()))&gt;=0),3,"ERROR")))))))))</f>
        <v>1</v>
      </c>
      <c r="D12" s="2">
        <v>15</v>
      </c>
      <c r="E12" s="3" t="s">
        <v>28</v>
      </c>
      <c r="F12" s="4" t="s">
        <v>28</v>
      </c>
      <c r="G12" s="3" t="s">
        <v>29</v>
      </c>
      <c r="H12" s="4">
        <v>43479</v>
      </c>
      <c r="I12" s="3" t="s">
        <v>11</v>
      </c>
      <c r="J12" s="3" t="s">
        <v>30</v>
      </c>
    </row>
    <row r="13" spans="2:10" x14ac:dyDescent="0.25">
      <c r="B13" s="2">
        <f t="shared" ca="1" si="2"/>
        <v>72</v>
      </c>
      <c r="C13" s="2">
        <f t="shared" ca="1" si="3"/>
        <v>1</v>
      </c>
      <c r="D13" s="2">
        <v>15</v>
      </c>
      <c r="E13" s="3" t="s">
        <v>8</v>
      </c>
      <c r="F13" s="4" t="s">
        <v>9</v>
      </c>
      <c r="G13" s="3" t="s">
        <v>31</v>
      </c>
      <c r="H13" s="4">
        <v>43468</v>
      </c>
      <c r="I13" s="3" t="s">
        <v>11</v>
      </c>
      <c r="J13" s="3" t="s">
        <v>17</v>
      </c>
    </row>
    <row r="14" spans="2:10" x14ac:dyDescent="0.25">
      <c r="B14" s="2">
        <f ca="1">NETWORKDAYS(H14,TODAY())</f>
        <v>65</v>
      </c>
      <c r="C14" s="2">
        <f ca="1">IF(AND(D14=15,(NETWORKDAYS(H14,TODAY()))&gt;=14),1,IF(AND(D14=15,(NETWORKDAYS(H14,TODAY()))&gt;=11),2,IF(AND(D14=15,(NETWORKDAYS(H14,TODAY()))&gt;=0),3,IF(AND(D14=10,(NETWORKDAYS(H14,TODAY()))&gt;=9),1,IF(AND(D14=10,(NETWORKDAYS(H14,TODAY()))&gt;=6),2,IF(AND(D14=10,(NETWORKDAYS(H14,TODAY()))&gt;=0),3,IF(AND(D14=5,(NETWORKDAYS(H14,TODAY()))&gt;=4),1,IF(AND(D14=5,(NETWORKDAYS(H14,TODAY()))&gt;=2),2,IF(AND(D14=5,(NETWORKDAYS(H14,TODAY()))&gt;=0),3,"ERROR")))))))))</f>
        <v>1</v>
      </c>
      <c r="D14" s="2">
        <v>15</v>
      </c>
      <c r="E14" s="3" t="s">
        <v>8</v>
      </c>
      <c r="F14" s="4" t="s">
        <v>9</v>
      </c>
      <c r="G14" s="3" t="s">
        <v>29</v>
      </c>
      <c r="H14" s="4">
        <v>43479</v>
      </c>
      <c r="I14" s="3" t="s">
        <v>11</v>
      </c>
      <c r="J14" s="3" t="s">
        <v>17</v>
      </c>
    </row>
    <row r="15" spans="2:10" x14ac:dyDescent="0.25">
      <c r="B15" s="2">
        <f ca="1">NETWORKDAYS(H15,TODAY())</f>
        <v>61</v>
      </c>
      <c r="C15" s="2">
        <f ca="1">IF(AND(D15=15,(NETWORKDAYS(H15,TODAY()))&gt;=14),1,IF(AND(D15=15,(NETWORKDAYS(H15,TODAY()))&gt;=11),2,IF(AND(D15=15,(NETWORKDAYS(H15,TODAY()))&gt;=0),3,IF(AND(D15=10,(NETWORKDAYS(H15,TODAY()))&gt;=9),1,IF(AND(D15=10,(NETWORKDAYS(H15,TODAY()))&gt;=6),2,IF(AND(D15=10,(NETWORKDAYS(H15,TODAY()))&gt;=0),3,IF(AND(D15=5,(NETWORKDAYS(H15,TODAY()))&gt;=4),1,IF(AND(D15=5,(NETWORKDAYS(H15,TODAY()))&gt;=2),2,IF(AND(D15=5,(NETWORKDAYS(H15,TODAY()))&gt;=0),3,"ERROR")))))))))</f>
        <v>1</v>
      </c>
      <c r="D15" s="2">
        <v>15</v>
      </c>
      <c r="E15" s="3" t="s">
        <v>32</v>
      </c>
      <c r="F15" s="10" t="s">
        <v>33</v>
      </c>
      <c r="G15" s="3" t="s">
        <v>34</v>
      </c>
      <c r="H15" s="4">
        <v>43483</v>
      </c>
      <c r="I15" s="3" t="s">
        <v>24</v>
      </c>
      <c r="J15" s="3" t="s">
        <v>35</v>
      </c>
    </row>
    <row r="16" spans="2:10" x14ac:dyDescent="0.25">
      <c r="B16" s="2">
        <f ca="1">NETWORKDAYS(H16,TODAY())</f>
        <v>55</v>
      </c>
      <c r="C16" s="2">
        <f ca="1">IF(AND(D16=15,(NETWORKDAYS(H16,TODAY()))&gt;=14),1,IF(AND(D16=15,(NETWORKDAYS(H16,TODAY()))&gt;=11),2,IF(AND(D16=15,(NETWORKDAYS(H16,TODAY()))&gt;=0),3,IF(AND(D16=10,(NETWORKDAYS(H16,TODAY()))&gt;=9),1,IF(AND(D16=10,(NETWORKDAYS(H16,TODAY()))&gt;=6),2,IF(AND(D16=10,(NETWORKDAYS(H16,TODAY()))&gt;=0),3,IF(AND(D16=5,(NETWORKDAYS(H16,TODAY()))&gt;=4),1,IF(AND(D16=5,(NETWORKDAYS(H16,TODAY()))&gt;=2),2,IF(AND(D16=5,(NETWORKDAYS(H16,TODAY()))&gt;=0),3,"ERROR")))))))))</f>
        <v>1</v>
      </c>
      <c r="D16" s="2">
        <v>15</v>
      </c>
      <c r="E16" s="3" t="s">
        <v>32</v>
      </c>
      <c r="F16" s="10" t="s">
        <v>33</v>
      </c>
      <c r="G16" s="3" t="s">
        <v>36</v>
      </c>
      <c r="H16" s="4">
        <v>43493</v>
      </c>
      <c r="I16" s="3" t="s">
        <v>24</v>
      </c>
      <c r="J16" s="3" t="s">
        <v>37</v>
      </c>
    </row>
    <row r="17" spans="2:10" x14ac:dyDescent="0.25">
      <c r="B17" s="2">
        <f ca="1">NETWORKDAYS(H17,TODAY())</f>
        <v>72</v>
      </c>
      <c r="C17" s="2">
        <f ca="1">IF(AND(D17=15,(NETWORKDAYS(H17,TODAY()))&gt;=14),1,IF(AND(D17=15,(NETWORKDAYS(H17,TODAY()))&gt;=11),2,IF(AND(D17=15,(NETWORKDAYS(H17,TODAY()))&gt;=0),3,IF(AND(D17=10,(NETWORKDAYS(H17,TODAY()))&gt;=9),1,IF(AND(D17=10,(NETWORKDAYS(H17,TODAY()))&gt;=6),2,IF(AND(D17=10,(NETWORKDAYS(H17,TODAY()))&gt;=0),3,IF(AND(D17=5,(NETWORKDAYS(H17,TODAY()))&gt;=4),1,IF(AND(D17=5,(NETWORKDAYS(H17,TODAY()))&gt;=2),2,IF(AND(D17=5,(NETWORKDAYS(H17,TODAY()))&gt;=0),3,"ERROR")))))))))</f>
        <v>1</v>
      </c>
      <c r="D17" s="2">
        <v>15</v>
      </c>
      <c r="E17" s="3" t="s">
        <v>38</v>
      </c>
      <c r="F17" s="4" t="s">
        <v>39</v>
      </c>
      <c r="G17" s="3" t="s">
        <v>40</v>
      </c>
      <c r="H17" s="4">
        <v>43468</v>
      </c>
      <c r="I17" s="3" t="s">
        <v>24</v>
      </c>
      <c r="J17" s="3" t="s">
        <v>41</v>
      </c>
    </row>
    <row r="18" spans="2:10" x14ac:dyDescent="0.25">
      <c r="B18" s="2">
        <f ca="1">NETWORKDAYS(H18,TODAY())</f>
        <v>43</v>
      </c>
      <c r="C18" s="2">
        <f ca="1">IF(AND(D18=15,(NETWORKDAYS(H18,TODAY()))&gt;=14),1,IF(AND(D18=15,(NETWORKDAYS(H18,TODAY()))&gt;=11),2,IF(AND(D18=15,(NETWORKDAYS(H18,TODAY()))&gt;=0),3,IF(AND(D18=10,(NETWORKDAYS(H18,TODAY()))&gt;=9),1,IF(AND(D18=10,(NETWORKDAYS(H18,TODAY()))&gt;=6),2,IF(AND(D18=10,(NETWORKDAYS(H18,TODAY()))&gt;=0),3,IF(AND(D18=5,(NETWORKDAYS(H18,TODAY()))&gt;=4),1,IF(AND(D18=5,(NETWORKDAYS(H18,TODAY()))&gt;=2),2,IF(AND(D18=5,(NETWORKDAYS(H18,TODAY()))&gt;=0),3,"ERROR")))))))))</f>
        <v>1</v>
      </c>
      <c r="D18" s="2">
        <v>15</v>
      </c>
      <c r="E18" s="3" t="s">
        <v>8</v>
      </c>
      <c r="F18" s="4" t="s">
        <v>8</v>
      </c>
      <c r="G18" s="3" t="s">
        <v>42</v>
      </c>
      <c r="H18" s="4">
        <v>43509</v>
      </c>
      <c r="I18" s="3" t="s">
        <v>11</v>
      </c>
      <c r="J18" s="3" t="s">
        <v>43</v>
      </c>
    </row>
    <row r="19" spans="2:10" x14ac:dyDescent="0.25">
      <c r="B19" s="2">
        <f t="shared" ca="1" si="1"/>
        <v>33</v>
      </c>
      <c r="C19" s="2">
        <f t="shared" ref="C19:C82" ca="1" si="4">IF(AND(D19=15,(NETWORKDAYS(H19,TODAY()))&gt;=14),1,IF(AND(D19=15,(NETWORKDAYS(H19,TODAY()))&gt;=11),2,IF(AND(D19=15,(NETWORKDAYS(H19,TODAY()))&gt;=0),3,IF(AND(D19=10,(NETWORKDAYS(H19,TODAY()))&gt;=9),1,IF(AND(D19=10,(NETWORKDAYS(H19,TODAY()))&gt;=6),2,IF(AND(D19=10,(NETWORKDAYS(H19,TODAY()))&gt;=0),3,IF(AND(D19=5,(NETWORKDAYS(H19,TODAY()))&gt;=4),1,IF(AND(D19=5,(NETWORKDAYS(H19,TODAY()))&gt;=2),2,IF(AND(D19=5,(NETWORKDAYS(H19,TODAY()))&gt;=0),3,"ERROR")))))))))</f>
        <v>1</v>
      </c>
      <c r="D19" s="2">
        <v>15</v>
      </c>
      <c r="E19" s="3" t="s">
        <v>8</v>
      </c>
      <c r="F19" s="4" t="s">
        <v>8</v>
      </c>
      <c r="G19" s="3" t="s">
        <v>44</v>
      </c>
      <c r="H19" s="4">
        <v>43523</v>
      </c>
      <c r="I19" s="3" t="s">
        <v>11</v>
      </c>
      <c r="J19" s="3" t="s">
        <v>45</v>
      </c>
    </row>
    <row r="20" spans="2:10" x14ac:dyDescent="0.25">
      <c r="B20" s="2">
        <f t="shared" ca="1" si="1"/>
        <v>33</v>
      </c>
      <c r="C20" s="2">
        <f t="shared" ca="1" si="4"/>
        <v>1</v>
      </c>
      <c r="D20" s="2">
        <v>15</v>
      </c>
      <c r="E20" s="3" t="s">
        <v>8</v>
      </c>
      <c r="F20" s="4" t="s">
        <v>46</v>
      </c>
      <c r="G20" s="3" t="s">
        <v>47</v>
      </c>
      <c r="H20" s="4">
        <v>43523</v>
      </c>
      <c r="I20" s="3" t="s">
        <v>11</v>
      </c>
      <c r="J20" s="3" t="s">
        <v>48</v>
      </c>
    </row>
    <row r="21" spans="2:10" x14ac:dyDescent="0.25">
      <c r="B21" s="2">
        <f t="shared" ca="1" si="1"/>
        <v>34</v>
      </c>
      <c r="C21" s="2">
        <f t="shared" ca="1" si="4"/>
        <v>1</v>
      </c>
      <c r="D21" s="2">
        <v>15</v>
      </c>
      <c r="E21" s="3" t="s">
        <v>49</v>
      </c>
      <c r="F21" s="4" t="s">
        <v>50</v>
      </c>
      <c r="G21" s="3" t="s">
        <v>51</v>
      </c>
      <c r="H21" s="4">
        <v>43522</v>
      </c>
      <c r="I21" s="3" t="s">
        <v>24</v>
      </c>
      <c r="J21" s="3" t="s">
        <v>52</v>
      </c>
    </row>
    <row r="22" spans="2:10" x14ac:dyDescent="0.25">
      <c r="B22" s="2">
        <f t="shared" ca="1" si="1"/>
        <v>34</v>
      </c>
      <c r="C22" s="2">
        <f t="shared" ca="1" si="4"/>
        <v>1</v>
      </c>
      <c r="D22" s="2">
        <v>15</v>
      </c>
      <c r="E22" s="3" t="s">
        <v>49</v>
      </c>
      <c r="F22" s="4" t="s">
        <v>50</v>
      </c>
      <c r="G22" s="3" t="s">
        <v>53</v>
      </c>
      <c r="H22" s="4">
        <v>43522</v>
      </c>
      <c r="I22" s="3" t="s">
        <v>24</v>
      </c>
      <c r="J22" s="3" t="s">
        <v>52</v>
      </c>
    </row>
    <row r="23" spans="2:10" x14ac:dyDescent="0.25">
      <c r="B23" s="2">
        <f t="shared" ca="1" si="1"/>
        <v>35</v>
      </c>
      <c r="C23" s="2">
        <f t="shared" ca="1" si="4"/>
        <v>1</v>
      </c>
      <c r="D23" s="2">
        <v>15</v>
      </c>
      <c r="E23" s="3" t="s">
        <v>49</v>
      </c>
      <c r="F23" s="4" t="s">
        <v>50</v>
      </c>
      <c r="G23" s="3" t="s">
        <v>54</v>
      </c>
      <c r="H23" s="4">
        <v>43521</v>
      </c>
      <c r="I23" s="3" t="s">
        <v>24</v>
      </c>
      <c r="J23" s="3" t="s">
        <v>52</v>
      </c>
    </row>
    <row r="24" spans="2:10" x14ac:dyDescent="0.25">
      <c r="B24" s="2">
        <f t="shared" ca="1" si="1"/>
        <v>49</v>
      </c>
      <c r="C24" s="2">
        <f t="shared" ca="1" si="4"/>
        <v>1</v>
      </c>
      <c r="D24" s="2">
        <v>15</v>
      </c>
      <c r="E24" s="3" t="s">
        <v>55</v>
      </c>
      <c r="F24" s="4" t="s">
        <v>56</v>
      </c>
      <c r="G24" s="3" t="s">
        <v>57</v>
      </c>
      <c r="H24" s="4">
        <v>43501</v>
      </c>
      <c r="I24" s="3" t="s">
        <v>183</v>
      </c>
      <c r="J24" s="3" t="s">
        <v>184</v>
      </c>
    </row>
    <row r="25" spans="2:10" x14ac:dyDescent="0.25">
      <c r="B25" s="2">
        <f t="shared" ca="1" si="1"/>
        <v>35</v>
      </c>
      <c r="C25" s="2">
        <f t="shared" ca="1" si="4"/>
        <v>1</v>
      </c>
      <c r="D25" s="2">
        <v>15</v>
      </c>
      <c r="E25" s="3" t="s">
        <v>32</v>
      </c>
      <c r="F25" s="4" t="s">
        <v>58</v>
      </c>
      <c r="G25" s="3" t="s">
        <v>59</v>
      </c>
      <c r="H25" s="4">
        <v>43521</v>
      </c>
      <c r="I25" s="3" t="s">
        <v>60</v>
      </c>
      <c r="J25" s="3" t="s">
        <v>61</v>
      </c>
    </row>
    <row r="26" spans="2:10" x14ac:dyDescent="0.25">
      <c r="B26" s="2">
        <f t="shared" ca="1" si="1"/>
        <v>37</v>
      </c>
      <c r="C26" s="2">
        <f t="shared" ca="1" si="4"/>
        <v>1</v>
      </c>
      <c r="D26" s="2">
        <v>15</v>
      </c>
      <c r="E26" s="3" t="s">
        <v>32</v>
      </c>
      <c r="F26" s="10" t="s">
        <v>33</v>
      </c>
      <c r="G26" s="3" t="s">
        <v>62</v>
      </c>
      <c r="H26" s="4">
        <v>43517</v>
      </c>
      <c r="I26" s="3" t="s">
        <v>24</v>
      </c>
      <c r="J26" s="3" t="s">
        <v>63</v>
      </c>
    </row>
    <row r="27" spans="2:10" x14ac:dyDescent="0.25">
      <c r="B27" s="2">
        <f t="shared" ca="1" si="1"/>
        <v>33</v>
      </c>
      <c r="C27" s="2">
        <f t="shared" ca="1" si="4"/>
        <v>1</v>
      </c>
      <c r="D27" s="2">
        <v>15</v>
      </c>
      <c r="E27" s="3" t="s">
        <v>32</v>
      </c>
      <c r="F27" s="10" t="s">
        <v>33</v>
      </c>
      <c r="G27" s="3" t="s">
        <v>64</v>
      </c>
      <c r="H27" s="4">
        <v>43523</v>
      </c>
      <c r="I27" s="3" t="s">
        <v>24</v>
      </c>
      <c r="J27" s="3" t="s">
        <v>63</v>
      </c>
    </row>
    <row r="28" spans="2:10" x14ac:dyDescent="0.25">
      <c r="B28" s="2">
        <f t="shared" ca="1" si="1"/>
        <v>37</v>
      </c>
      <c r="C28" s="2">
        <f t="shared" ca="1" si="4"/>
        <v>1</v>
      </c>
      <c r="D28" s="2">
        <v>15</v>
      </c>
      <c r="E28" s="3" t="s">
        <v>32</v>
      </c>
      <c r="F28" s="10" t="s">
        <v>33</v>
      </c>
      <c r="G28" s="3" t="s">
        <v>65</v>
      </c>
      <c r="H28" s="4">
        <v>43517</v>
      </c>
      <c r="I28" s="3" t="s">
        <v>24</v>
      </c>
      <c r="J28" s="3" t="s">
        <v>185</v>
      </c>
    </row>
    <row r="29" spans="2:10" x14ac:dyDescent="0.25">
      <c r="B29" s="2">
        <f t="shared" ca="1" si="1"/>
        <v>48</v>
      </c>
      <c r="C29" s="2">
        <f t="shared" ca="1" si="4"/>
        <v>1</v>
      </c>
      <c r="D29" s="2">
        <v>15</v>
      </c>
      <c r="E29" s="3" t="s">
        <v>32</v>
      </c>
      <c r="F29" s="10" t="s">
        <v>33</v>
      </c>
      <c r="G29" s="3" t="s">
        <v>66</v>
      </c>
      <c r="H29" s="4">
        <v>43502</v>
      </c>
      <c r="I29" s="3" t="s">
        <v>24</v>
      </c>
      <c r="J29" s="3" t="s">
        <v>67</v>
      </c>
    </row>
    <row r="30" spans="2:10" x14ac:dyDescent="0.25">
      <c r="B30" s="2">
        <f t="shared" ca="1" si="1"/>
        <v>33</v>
      </c>
      <c r="C30" s="2">
        <f t="shared" ca="1" si="4"/>
        <v>1</v>
      </c>
      <c r="D30" s="2">
        <v>15</v>
      </c>
      <c r="E30" s="3" t="s">
        <v>32</v>
      </c>
      <c r="F30" s="10" t="s">
        <v>33</v>
      </c>
      <c r="G30" s="3" t="s">
        <v>68</v>
      </c>
      <c r="H30" s="4">
        <v>43523</v>
      </c>
      <c r="I30" s="3" t="s">
        <v>24</v>
      </c>
      <c r="J30" s="3" t="s">
        <v>69</v>
      </c>
    </row>
    <row r="31" spans="2:10" x14ac:dyDescent="0.25">
      <c r="B31" s="2">
        <f t="shared" ca="1" si="1"/>
        <v>33</v>
      </c>
      <c r="C31" s="2">
        <f t="shared" ca="1" si="4"/>
        <v>1</v>
      </c>
      <c r="D31" s="2">
        <v>15</v>
      </c>
      <c r="E31" s="3" t="s">
        <v>32</v>
      </c>
      <c r="F31" s="10" t="s">
        <v>33</v>
      </c>
      <c r="G31" s="3" t="s">
        <v>70</v>
      </c>
      <c r="H31" s="4">
        <v>43523</v>
      </c>
      <c r="I31" s="3" t="s">
        <v>24</v>
      </c>
      <c r="J31" s="3" t="s">
        <v>69</v>
      </c>
    </row>
    <row r="32" spans="2:10" x14ac:dyDescent="0.25">
      <c r="B32" s="2">
        <f t="shared" ca="1" si="1"/>
        <v>48</v>
      </c>
      <c r="C32" s="2">
        <f t="shared" ca="1" si="4"/>
        <v>1</v>
      </c>
      <c r="D32" s="2">
        <v>15</v>
      </c>
      <c r="E32" s="3" t="s">
        <v>32</v>
      </c>
      <c r="F32" s="10" t="s">
        <v>33</v>
      </c>
      <c r="G32" s="3" t="s">
        <v>66</v>
      </c>
      <c r="H32" s="4">
        <v>43502</v>
      </c>
      <c r="I32" s="3" t="s">
        <v>60</v>
      </c>
      <c r="J32" s="3" t="s">
        <v>67</v>
      </c>
    </row>
    <row r="33" spans="2:10" x14ac:dyDescent="0.25">
      <c r="B33" s="2">
        <f t="shared" ca="1" si="1"/>
        <v>38</v>
      </c>
      <c r="C33" s="2">
        <f t="shared" ca="1" si="4"/>
        <v>1</v>
      </c>
      <c r="D33" s="2">
        <v>15</v>
      </c>
      <c r="E33" s="3" t="s">
        <v>38</v>
      </c>
      <c r="F33" s="4" t="s">
        <v>39</v>
      </c>
      <c r="G33" s="3" t="s">
        <v>71</v>
      </c>
      <c r="H33" s="4">
        <v>43516</v>
      </c>
      <c r="I33" s="3" t="s">
        <v>24</v>
      </c>
      <c r="J33" s="3" t="s">
        <v>72</v>
      </c>
    </row>
    <row r="34" spans="2:10" x14ac:dyDescent="0.25">
      <c r="B34" s="2">
        <f t="shared" ca="1" si="1"/>
        <v>40</v>
      </c>
      <c r="C34" s="2">
        <f t="shared" ca="1" si="4"/>
        <v>1</v>
      </c>
      <c r="D34" s="2">
        <v>15</v>
      </c>
      <c r="E34" s="3" t="s">
        <v>38</v>
      </c>
      <c r="F34" s="4" t="s">
        <v>39</v>
      </c>
      <c r="G34" s="3" t="s">
        <v>73</v>
      </c>
      <c r="H34" s="4">
        <v>43514</v>
      </c>
      <c r="I34" s="3" t="s">
        <v>24</v>
      </c>
      <c r="J34" s="3" t="s">
        <v>41</v>
      </c>
    </row>
    <row r="35" spans="2:10" x14ac:dyDescent="0.25">
      <c r="B35" s="2">
        <f t="shared" ca="1" si="1"/>
        <v>31</v>
      </c>
      <c r="C35" s="2">
        <f t="shared" ca="1" si="4"/>
        <v>1</v>
      </c>
      <c r="D35" s="2">
        <v>15</v>
      </c>
      <c r="E35" s="3" t="s">
        <v>32</v>
      </c>
      <c r="F35" s="11" t="s">
        <v>33</v>
      </c>
      <c r="G35" s="6" t="s">
        <v>74</v>
      </c>
      <c r="H35" s="11">
        <v>43525</v>
      </c>
      <c r="I35" s="3" t="s">
        <v>75</v>
      </c>
      <c r="J35" s="6" t="s">
        <v>69</v>
      </c>
    </row>
    <row r="36" spans="2:10" x14ac:dyDescent="0.25">
      <c r="B36" s="2">
        <f t="shared" ca="1" si="1"/>
        <v>29</v>
      </c>
      <c r="C36" s="2">
        <f t="shared" ca="1" si="4"/>
        <v>1</v>
      </c>
      <c r="D36" s="2">
        <v>15</v>
      </c>
      <c r="E36" s="3" t="s">
        <v>38</v>
      </c>
      <c r="F36" s="4" t="s">
        <v>39</v>
      </c>
      <c r="G36" s="3" t="s">
        <v>76</v>
      </c>
      <c r="H36" s="4">
        <v>43529</v>
      </c>
      <c r="I36" s="6" t="s">
        <v>77</v>
      </c>
      <c r="J36" s="3" t="s">
        <v>72</v>
      </c>
    </row>
    <row r="37" spans="2:10" x14ac:dyDescent="0.25">
      <c r="B37" s="2">
        <f t="shared" ca="1" si="1"/>
        <v>13</v>
      </c>
      <c r="C37" s="2">
        <f t="shared" ca="1" si="4"/>
        <v>2</v>
      </c>
      <c r="D37" s="2">
        <v>15</v>
      </c>
      <c r="E37" s="3" t="s">
        <v>78</v>
      </c>
      <c r="F37" s="11" t="s">
        <v>79</v>
      </c>
      <c r="G37" s="6" t="s">
        <v>80</v>
      </c>
      <c r="H37" s="11">
        <v>43551</v>
      </c>
      <c r="I37" s="6" t="s">
        <v>77</v>
      </c>
      <c r="J37" s="6" t="s">
        <v>81</v>
      </c>
    </row>
    <row r="38" spans="2:10" x14ac:dyDescent="0.25">
      <c r="B38" s="2">
        <f t="shared" ca="1" si="1"/>
        <v>14</v>
      </c>
      <c r="C38" s="2">
        <f t="shared" ca="1" si="4"/>
        <v>1</v>
      </c>
      <c r="D38" s="2">
        <v>15</v>
      </c>
      <c r="E38" s="3" t="s">
        <v>78</v>
      </c>
      <c r="F38" s="4" t="s">
        <v>79</v>
      </c>
      <c r="G38" s="3" t="s">
        <v>82</v>
      </c>
      <c r="H38" s="4">
        <v>43550</v>
      </c>
      <c r="I38" s="6" t="s">
        <v>77</v>
      </c>
      <c r="J38" s="3" t="s">
        <v>83</v>
      </c>
    </row>
    <row r="39" spans="2:10" x14ac:dyDescent="0.25">
      <c r="B39" s="2">
        <f t="shared" ca="1" si="1"/>
        <v>14</v>
      </c>
      <c r="C39" s="2">
        <f t="shared" ca="1" si="4"/>
        <v>1</v>
      </c>
      <c r="D39" s="2">
        <v>15</v>
      </c>
      <c r="E39" s="3" t="s">
        <v>78</v>
      </c>
      <c r="F39" s="11" t="s">
        <v>79</v>
      </c>
      <c r="G39" s="6" t="s">
        <v>82</v>
      </c>
      <c r="H39" s="11">
        <v>43550</v>
      </c>
      <c r="I39" s="6" t="s">
        <v>77</v>
      </c>
      <c r="J39" s="6" t="s">
        <v>83</v>
      </c>
    </row>
    <row r="40" spans="2:10" x14ac:dyDescent="0.25">
      <c r="B40" s="5">
        <f t="shared" ca="1" si="1"/>
        <v>14</v>
      </c>
      <c r="C40" s="5">
        <f t="shared" ca="1" si="4"/>
        <v>1</v>
      </c>
      <c r="D40" s="2">
        <v>15</v>
      </c>
      <c r="E40" s="3" t="s">
        <v>78</v>
      </c>
      <c r="F40" s="4" t="s">
        <v>79</v>
      </c>
      <c r="G40" s="3" t="s">
        <v>82</v>
      </c>
      <c r="H40" s="4">
        <v>43550</v>
      </c>
      <c r="I40" s="6" t="s">
        <v>77</v>
      </c>
      <c r="J40" s="3" t="s">
        <v>83</v>
      </c>
    </row>
    <row r="41" spans="2:10" x14ac:dyDescent="0.25">
      <c r="B41" s="5">
        <f t="shared" ca="1" si="1"/>
        <v>14</v>
      </c>
      <c r="C41" s="5">
        <f t="shared" ca="1" si="4"/>
        <v>1</v>
      </c>
      <c r="D41" s="2">
        <v>15</v>
      </c>
      <c r="E41" s="3" t="s">
        <v>78</v>
      </c>
      <c r="F41" s="11" t="s">
        <v>79</v>
      </c>
      <c r="G41" s="6" t="s">
        <v>82</v>
      </c>
      <c r="H41" s="11">
        <v>43550</v>
      </c>
      <c r="I41" s="6" t="s">
        <v>77</v>
      </c>
      <c r="J41" s="6" t="s">
        <v>83</v>
      </c>
    </row>
    <row r="42" spans="2:10" x14ac:dyDescent="0.25">
      <c r="B42" s="5">
        <f t="shared" ca="1" si="1"/>
        <v>13</v>
      </c>
      <c r="C42" s="5">
        <f t="shared" ca="1" si="4"/>
        <v>2</v>
      </c>
      <c r="D42" s="2">
        <v>15</v>
      </c>
      <c r="E42" s="3" t="s">
        <v>78</v>
      </c>
      <c r="F42" s="4" t="s">
        <v>79</v>
      </c>
      <c r="G42" s="3" t="s">
        <v>84</v>
      </c>
      <c r="H42" s="4">
        <v>43551</v>
      </c>
      <c r="I42" s="6" t="s">
        <v>11</v>
      </c>
      <c r="J42" s="3" t="s">
        <v>83</v>
      </c>
    </row>
    <row r="43" spans="2:10" x14ac:dyDescent="0.25">
      <c r="B43" s="5">
        <f t="shared" ca="1" si="1"/>
        <v>24</v>
      </c>
      <c r="C43" s="5">
        <f t="shared" ca="1" si="4"/>
        <v>1</v>
      </c>
      <c r="D43" s="2">
        <v>15</v>
      </c>
      <c r="E43" s="3" t="s">
        <v>85</v>
      </c>
      <c r="F43" s="11" t="s">
        <v>86</v>
      </c>
      <c r="G43" s="6" t="s">
        <v>87</v>
      </c>
      <c r="H43" s="11">
        <v>43536</v>
      </c>
      <c r="I43" s="3" t="s">
        <v>24</v>
      </c>
      <c r="J43" s="6" t="s">
        <v>88</v>
      </c>
    </row>
    <row r="44" spans="2:10" x14ac:dyDescent="0.25">
      <c r="B44" s="5">
        <f t="shared" ca="1" si="1"/>
        <v>14</v>
      </c>
      <c r="C44" s="5">
        <f t="shared" ca="1" si="4"/>
        <v>1</v>
      </c>
      <c r="D44" s="2">
        <v>15</v>
      </c>
      <c r="E44" s="3" t="s">
        <v>78</v>
      </c>
      <c r="F44" s="4" t="s">
        <v>79</v>
      </c>
      <c r="G44" s="3" t="s">
        <v>89</v>
      </c>
      <c r="H44" s="4">
        <v>43550</v>
      </c>
      <c r="I44" s="6" t="s">
        <v>77</v>
      </c>
      <c r="J44" s="3" t="s">
        <v>83</v>
      </c>
    </row>
    <row r="45" spans="2:10" x14ac:dyDescent="0.25">
      <c r="B45" s="5">
        <f t="shared" ca="1" si="1"/>
        <v>14</v>
      </c>
      <c r="C45" s="5">
        <f t="shared" ca="1" si="4"/>
        <v>1</v>
      </c>
      <c r="D45" s="2">
        <v>15</v>
      </c>
      <c r="E45" s="3" t="s">
        <v>78</v>
      </c>
      <c r="F45" s="11" t="s">
        <v>79</v>
      </c>
      <c r="G45" s="6" t="s">
        <v>90</v>
      </c>
      <c r="H45" s="11">
        <v>43550</v>
      </c>
      <c r="I45" s="6" t="s">
        <v>77</v>
      </c>
      <c r="J45" s="6" t="s">
        <v>91</v>
      </c>
    </row>
    <row r="46" spans="2:10" x14ac:dyDescent="0.25">
      <c r="B46" s="5">
        <f t="shared" ca="1" si="1"/>
        <v>13</v>
      </c>
      <c r="C46" s="5">
        <f t="shared" ca="1" si="4"/>
        <v>2</v>
      </c>
      <c r="D46" s="2">
        <v>15</v>
      </c>
      <c r="E46" s="3" t="s">
        <v>78</v>
      </c>
      <c r="F46" s="4" t="s">
        <v>79</v>
      </c>
      <c r="G46" s="3" t="s">
        <v>92</v>
      </c>
      <c r="H46" s="4">
        <v>43551</v>
      </c>
      <c r="I46" s="6" t="s">
        <v>77</v>
      </c>
      <c r="J46" s="3" t="s">
        <v>91</v>
      </c>
    </row>
    <row r="47" spans="2:10" x14ac:dyDescent="0.25">
      <c r="B47" s="5">
        <f t="shared" ca="1" si="1"/>
        <v>13</v>
      </c>
      <c r="C47" s="5">
        <f t="shared" ca="1" si="4"/>
        <v>2</v>
      </c>
      <c r="D47" s="2">
        <v>15</v>
      </c>
      <c r="E47" s="3" t="s">
        <v>78</v>
      </c>
      <c r="F47" s="11" t="s">
        <v>79</v>
      </c>
      <c r="G47" s="6" t="s">
        <v>93</v>
      </c>
      <c r="H47" s="11">
        <v>43551</v>
      </c>
      <c r="I47" s="3" t="s">
        <v>24</v>
      </c>
      <c r="J47" s="6" t="s">
        <v>94</v>
      </c>
    </row>
    <row r="48" spans="2:10" x14ac:dyDescent="0.25">
      <c r="B48" s="5">
        <f t="shared" ca="1" si="1"/>
        <v>13</v>
      </c>
      <c r="C48" s="5">
        <f t="shared" ca="1" si="4"/>
        <v>2</v>
      </c>
      <c r="D48" s="2">
        <v>15</v>
      </c>
      <c r="E48" s="3" t="s">
        <v>78</v>
      </c>
      <c r="F48" s="4" t="s">
        <v>79</v>
      </c>
      <c r="G48" s="3" t="s">
        <v>95</v>
      </c>
      <c r="H48" s="4">
        <v>43551</v>
      </c>
      <c r="I48" s="6" t="s">
        <v>11</v>
      </c>
      <c r="J48" s="3" t="s">
        <v>81</v>
      </c>
    </row>
    <row r="49" spans="2:10" x14ac:dyDescent="0.25">
      <c r="B49" s="5">
        <f t="shared" ca="1" si="1"/>
        <v>18</v>
      </c>
      <c r="C49" s="5">
        <f t="shared" ca="1" si="4"/>
        <v>1</v>
      </c>
      <c r="D49" s="2">
        <v>15</v>
      </c>
      <c r="E49" s="3" t="s">
        <v>78</v>
      </c>
      <c r="F49" s="4" t="s">
        <v>79</v>
      </c>
      <c r="G49" s="3" t="s">
        <v>96</v>
      </c>
      <c r="H49" s="4">
        <v>43544</v>
      </c>
      <c r="I49" s="6" t="s">
        <v>11</v>
      </c>
      <c r="J49" s="3" t="s">
        <v>97</v>
      </c>
    </row>
    <row r="50" spans="2:10" x14ac:dyDescent="0.25">
      <c r="B50" s="5">
        <f t="shared" ca="1" si="1"/>
        <v>17</v>
      </c>
      <c r="C50" s="5">
        <f t="shared" ca="1" si="4"/>
        <v>1</v>
      </c>
      <c r="D50" s="2">
        <v>15</v>
      </c>
      <c r="E50" s="3" t="s">
        <v>28</v>
      </c>
      <c r="F50" s="11" t="s">
        <v>28</v>
      </c>
      <c r="G50" s="6" t="s">
        <v>98</v>
      </c>
      <c r="H50" s="11">
        <v>43545</v>
      </c>
      <c r="I50" s="6" t="s">
        <v>11</v>
      </c>
      <c r="J50" s="6" t="s">
        <v>99</v>
      </c>
    </row>
    <row r="51" spans="2:10" x14ac:dyDescent="0.25">
      <c r="B51" s="5">
        <f t="shared" ca="1" si="1"/>
        <v>26</v>
      </c>
      <c r="C51" s="5">
        <f t="shared" ca="1" si="4"/>
        <v>1</v>
      </c>
      <c r="D51" s="2">
        <v>15</v>
      </c>
      <c r="E51" s="3" t="s">
        <v>38</v>
      </c>
      <c r="F51" s="4" t="s">
        <v>39</v>
      </c>
      <c r="G51" s="3" t="s">
        <v>100</v>
      </c>
      <c r="H51" s="4">
        <v>43532</v>
      </c>
      <c r="I51" s="6" t="s">
        <v>101</v>
      </c>
      <c r="J51" s="3" t="s">
        <v>102</v>
      </c>
    </row>
    <row r="52" spans="2:10" x14ac:dyDescent="0.25">
      <c r="B52" s="5">
        <f t="shared" ca="1" si="1"/>
        <v>25</v>
      </c>
      <c r="C52" s="5">
        <f t="shared" ca="1" si="4"/>
        <v>1</v>
      </c>
      <c r="D52" s="2">
        <v>15</v>
      </c>
      <c r="E52" s="3" t="s">
        <v>78</v>
      </c>
      <c r="F52" s="11" t="s">
        <v>8</v>
      </c>
      <c r="G52" s="6" t="s">
        <v>103</v>
      </c>
      <c r="H52" s="11">
        <v>43535</v>
      </c>
      <c r="I52" s="6" t="s">
        <v>77</v>
      </c>
      <c r="J52" s="6" t="s">
        <v>104</v>
      </c>
    </row>
    <row r="53" spans="2:10" x14ac:dyDescent="0.25">
      <c r="B53" s="5">
        <f t="shared" ca="1" si="1"/>
        <v>13</v>
      </c>
      <c r="C53" s="5">
        <f t="shared" ca="1" si="4"/>
        <v>2</v>
      </c>
      <c r="D53" s="2">
        <v>15</v>
      </c>
      <c r="E53" s="3" t="s">
        <v>78</v>
      </c>
      <c r="F53" s="4" t="s">
        <v>79</v>
      </c>
      <c r="G53" s="3" t="s">
        <v>105</v>
      </c>
      <c r="H53" s="4">
        <v>43551</v>
      </c>
      <c r="I53" s="6" t="s">
        <v>77</v>
      </c>
      <c r="J53" s="3" t="s">
        <v>94</v>
      </c>
    </row>
    <row r="54" spans="2:10" x14ac:dyDescent="0.25">
      <c r="B54" s="5">
        <f t="shared" ca="1" si="1"/>
        <v>13</v>
      </c>
      <c r="C54" s="5">
        <f t="shared" ca="1" si="4"/>
        <v>2</v>
      </c>
      <c r="D54" s="2">
        <v>15</v>
      </c>
      <c r="E54" s="3" t="s">
        <v>78</v>
      </c>
      <c r="F54" s="11" t="s">
        <v>79</v>
      </c>
      <c r="G54" s="6" t="s">
        <v>106</v>
      </c>
      <c r="H54" s="11">
        <v>43551</v>
      </c>
      <c r="I54" s="3" t="s">
        <v>75</v>
      </c>
      <c r="J54" s="6" t="s">
        <v>107</v>
      </c>
    </row>
    <row r="55" spans="2:10" x14ac:dyDescent="0.25">
      <c r="B55" s="5">
        <f t="shared" ca="1" si="1"/>
        <v>24</v>
      </c>
      <c r="C55" s="5">
        <f t="shared" ca="1" si="4"/>
        <v>1</v>
      </c>
      <c r="D55" s="2">
        <v>15</v>
      </c>
      <c r="E55" s="3" t="s">
        <v>85</v>
      </c>
      <c r="F55" s="4" t="s">
        <v>108</v>
      </c>
      <c r="G55" s="3" t="s">
        <v>109</v>
      </c>
      <c r="H55" s="4">
        <v>43536</v>
      </c>
      <c r="I55" s="3" t="s">
        <v>24</v>
      </c>
      <c r="J55" s="3" t="s">
        <v>110</v>
      </c>
    </row>
    <row r="56" spans="2:10" x14ac:dyDescent="0.25">
      <c r="B56" s="5">
        <f t="shared" ca="1" si="1"/>
        <v>24</v>
      </c>
      <c r="C56" s="5">
        <f t="shared" ca="1" si="4"/>
        <v>1</v>
      </c>
      <c r="D56" s="2">
        <v>15</v>
      </c>
      <c r="E56" s="3" t="s">
        <v>38</v>
      </c>
      <c r="F56" s="11" t="s">
        <v>38</v>
      </c>
      <c r="G56" s="6" t="s">
        <v>111</v>
      </c>
      <c r="H56" s="11">
        <v>43536</v>
      </c>
      <c r="I56" s="6" t="s">
        <v>101</v>
      </c>
      <c r="J56" s="6" t="s">
        <v>112</v>
      </c>
    </row>
    <row r="57" spans="2:10" x14ac:dyDescent="0.25">
      <c r="B57" s="5">
        <f t="shared" ca="1" si="1"/>
        <v>30</v>
      </c>
      <c r="C57" s="5">
        <f t="shared" ca="1" si="4"/>
        <v>1</v>
      </c>
      <c r="D57" s="2">
        <v>15</v>
      </c>
      <c r="E57" s="3" t="s">
        <v>78</v>
      </c>
      <c r="F57" s="4" t="s">
        <v>8</v>
      </c>
      <c r="G57" s="3" t="s">
        <v>113</v>
      </c>
      <c r="H57" s="4">
        <v>43528</v>
      </c>
      <c r="I57" s="6" t="s">
        <v>11</v>
      </c>
      <c r="J57" s="3" t="s">
        <v>43</v>
      </c>
    </row>
    <row r="58" spans="2:10" x14ac:dyDescent="0.25">
      <c r="B58" s="5">
        <f t="shared" ca="1" si="1"/>
        <v>31</v>
      </c>
      <c r="C58" s="5">
        <f t="shared" ca="1" si="4"/>
        <v>1</v>
      </c>
      <c r="D58" s="2">
        <v>15</v>
      </c>
      <c r="E58" s="3" t="s">
        <v>8</v>
      </c>
      <c r="F58" s="11" t="s">
        <v>114</v>
      </c>
      <c r="G58" s="6" t="s">
        <v>115</v>
      </c>
      <c r="H58" s="11">
        <v>43525</v>
      </c>
      <c r="I58" s="6" t="s">
        <v>77</v>
      </c>
      <c r="J58" s="6" t="s">
        <v>116</v>
      </c>
    </row>
    <row r="59" spans="2:10" x14ac:dyDescent="0.25">
      <c r="B59" s="5">
        <f t="shared" ca="1" si="1"/>
        <v>24</v>
      </c>
      <c r="C59" s="5">
        <f t="shared" ca="1" si="4"/>
        <v>1</v>
      </c>
      <c r="D59" s="2">
        <v>15</v>
      </c>
      <c r="E59" s="3" t="s">
        <v>117</v>
      </c>
      <c r="F59" s="4" t="s">
        <v>117</v>
      </c>
      <c r="G59" s="3" t="s">
        <v>118</v>
      </c>
      <c r="H59" s="4">
        <v>43536</v>
      </c>
      <c r="I59" s="6" t="s">
        <v>77</v>
      </c>
      <c r="J59" s="3" t="s">
        <v>119</v>
      </c>
    </row>
    <row r="60" spans="2:10" x14ac:dyDescent="0.25">
      <c r="B60" s="5">
        <f t="shared" ca="1" si="1"/>
        <v>16</v>
      </c>
      <c r="C60" s="5">
        <f t="shared" ca="1" si="4"/>
        <v>1</v>
      </c>
      <c r="D60" s="2">
        <v>15</v>
      </c>
      <c r="E60" s="3" t="s">
        <v>78</v>
      </c>
      <c r="F60" s="11" t="s">
        <v>79</v>
      </c>
      <c r="G60" s="6" t="s">
        <v>120</v>
      </c>
      <c r="H60" s="11">
        <v>43546</v>
      </c>
      <c r="I60" s="6" t="s">
        <v>77</v>
      </c>
      <c r="J60" s="6" t="s">
        <v>83</v>
      </c>
    </row>
    <row r="61" spans="2:10" x14ac:dyDescent="0.25">
      <c r="B61" s="5">
        <f t="shared" ca="1" si="1"/>
        <v>16</v>
      </c>
      <c r="C61" s="5">
        <f t="shared" ca="1" si="4"/>
        <v>1</v>
      </c>
      <c r="D61" s="2">
        <v>15</v>
      </c>
      <c r="E61" s="3" t="s">
        <v>78</v>
      </c>
      <c r="F61" s="4" t="s">
        <v>79</v>
      </c>
      <c r="G61" s="3" t="s">
        <v>120</v>
      </c>
      <c r="H61" s="4">
        <v>43546</v>
      </c>
      <c r="I61" s="6" t="s">
        <v>77</v>
      </c>
      <c r="J61" s="3" t="s">
        <v>83</v>
      </c>
    </row>
    <row r="62" spans="2:10" x14ac:dyDescent="0.25">
      <c r="B62" s="5">
        <f t="shared" ca="1" si="1"/>
        <v>16</v>
      </c>
      <c r="C62" s="5">
        <f t="shared" ca="1" si="4"/>
        <v>1</v>
      </c>
      <c r="D62" s="2">
        <v>15</v>
      </c>
      <c r="E62" s="3" t="s">
        <v>78</v>
      </c>
      <c r="F62" s="11" t="s">
        <v>79</v>
      </c>
      <c r="G62" s="6" t="s">
        <v>120</v>
      </c>
      <c r="H62" s="11">
        <v>43546</v>
      </c>
      <c r="I62" s="6" t="s">
        <v>77</v>
      </c>
      <c r="J62" s="6" t="s">
        <v>83</v>
      </c>
    </row>
    <row r="63" spans="2:10" x14ac:dyDescent="0.25">
      <c r="B63" s="5">
        <f t="shared" ca="1" si="1"/>
        <v>16</v>
      </c>
      <c r="C63" s="5">
        <f t="shared" ca="1" si="4"/>
        <v>1</v>
      </c>
      <c r="D63" s="2">
        <v>15</v>
      </c>
      <c r="E63" s="3" t="s">
        <v>78</v>
      </c>
      <c r="F63" s="4" t="s">
        <v>79</v>
      </c>
      <c r="G63" s="3" t="s">
        <v>120</v>
      </c>
      <c r="H63" s="4">
        <v>43546</v>
      </c>
      <c r="I63" s="6" t="s">
        <v>77</v>
      </c>
      <c r="J63" s="3" t="s">
        <v>83</v>
      </c>
    </row>
    <row r="64" spans="2:10" x14ac:dyDescent="0.25">
      <c r="B64" s="5">
        <f t="shared" ca="1" si="1"/>
        <v>28</v>
      </c>
      <c r="C64" s="5">
        <f t="shared" ca="1" si="4"/>
        <v>1</v>
      </c>
      <c r="D64" s="2">
        <v>15</v>
      </c>
      <c r="E64" s="3" t="s">
        <v>121</v>
      </c>
      <c r="F64" s="11" t="s">
        <v>122</v>
      </c>
      <c r="G64" s="6" t="s">
        <v>123</v>
      </c>
      <c r="H64" s="11">
        <v>43530</v>
      </c>
      <c r="I64" s="6" t="s">
        <v>11</v>
      </c>
      <c r="J64" s="6" t="s">
        <v>124</v>
      </c>
    </row>
    <row r="65" spans="2:10" x14ac:dyDescent="0.25">
      <c r="B65" s="5">
        <f t="shared" ca="1" si="1"/>
        <v>26</v>
      </c>
      <c r="C65" s="5">
        <f t="shared" ca="1" si="4"/>
        <v>1</v>
      </c>
      <c r="D65" s="2">
        <v>15</v>
      </c>
      <c r="E65" s="3" t="s">
        <v>38</v>
      </c>
      <c r="F65" s="4" t="s">
        <v>39</v>
      </c>
      <c r="G65" s="3" t="s">
        <v>125</v>
      </c>
      <c r="H65" s="4">
        <v>43532</v>
      </c>
      <c r="I65" s="6" t="s">
        <v>77</v>
      </c>
      <c r="J65" s="3" t="s">
        <v>72</v>
      </c>
    </row>
    <row r="66" spans="2:10" x14ac:dyDescent="0.25">
      <c r="B66" s="5">
        <f t="shared" ca="1" si="1"/>
        <v>14</v>
      </c>
      <c r="C66" s="5">
        <f t="shared" ca="1" si="4"/>
        <v>1</v>
      </c>
      <c r="D66" s="2">
        <v>15</v>
      </c>
      <c r="E66" s="3" t="s">
        <v>78</v>
      </c>
      <c r="F66" s="11" t="s">
        <v>79</v>
      </c>
      <c r="G66" s="6" t="s">
        <v>126</v>
      </c>
      <c r="H66" s="11">
        <v>43550</v>
      </c>
      <c r="I66" s="6" t="s">
        <v>77</v>
      </c>
      <c r="J66" s="6" t="s">
        <v>91</v>
      </c>
    </row>
    <row r="67" spans="2:10" x14ac:dyDescent="0.25">
      <c r="B67" s="5">
        <f t="shared" ca="1" si="1"/>
        <v>13</v>
      </c>
      <c r="C67" s="5">
        <f t="shared" ca="1" si="4"/>
        <v>2</v>
      </c>
      <c r="D67" s="2">
        <v>15</v>
      </c>
      <c r="E67" s="3" t="s">
        <v>78</v>
      </c>
      <c r="F67" s="4" t="s">
        <v>79</v>
      </c>
      <c r="G67" s="3" t="s">
        <v>127</v>
      </c>
      <c r="H67" s="4">
        <v>43551</v>
      </c>
      <c r="I67" s="6" t="s">
        <v>77</v>
      </c>
      <c r="J67" s="3" t="s">
        <v>83</v>
      </c>
    </row>
    <row r="68" spans="2:10" x14ac:dyDescent="0.25">
      <c r="B68" s="5">
        <f t="shared" ca="1" si="1"/>
        <v>13</v>
      </c>
      <c r="C68" s="5">
        <f t="shared" ca="1" si="4"/>
        <v>2</v>
      </c>
      <c r="D68" s="2">
        <v>15</v>
      </c>
      <c r="E68" s="3" t="s">
        <v>78</v>
      </c>
      <c r="F68" s="11" t="s">
        <v>79</v>
      </c>
      <c r="G68" s="6" t="s">
        <v>128</v>
      </c>
      <c r="H68" s="11">
        <v>43551</v>
      </c>
      <c r="I68" s="6" t="s">
        <v>77</v>
      </c>
      <c r="J68" s="6" t="s">
        <v>83</v>
      </c>
    </row>
    <row r="69" spans="2:10" x14ac:dyDescent="0.25">
      <c r="B69" s="5">
        <f t="shared" ca="1" si="1"/>
        <v>13</v>
      </c>
      <c r="C69" s="5">
        <f t="shared" ca="1" si="4"/>
        <v>2</v>
      </c>
      <c r="D69" s="2">
        <v>15</v>
      </c>
      <c r="E69" s="3" t="s">
        <v>78</v>
      </c>
      <c r="F69" s="4" t="s">
        <v>79</v>
      </c>
      <c r="G69" s="3" t="s">
        <v>129</v>
      </c>
      <c r="H69" s="4">
        <v>43551</v>
      </c>
      <c r="I69" s="6" t="s">
        <v>77</v>
      </c>
      <c r="J69" s="3" t="s">
        <v>97</v>
      </c>
    </row>
    <row r="70" spans="2:10" x14ac:dyDescent="0.25">
      <c r="B70" s="5">
        <f t="shared" ca="1" si="1"/>
        <v>13</v>
      </c>
      <c r="C70" s="5">
        <f t="shared" ca="1" si="4"/>
        <v>2</v>
      </c>
      <c r="D70" s="2">
        <v>15</v>
      </c>
      <c r="E70" s="3" t="s">
        <v>78</v>
      </c>
      <c r="F70" s="11" t="s">
        <v>79</v>
      </c>
      <c r="G70" s="6" t="s">
        <v>130</v>
      </c>
      <c r="H70" s="11">
        <v>43551</v>
      </c>
      <c r="I70" s="6" t="s">
        <v>77</v>
      </c>
      <c r="J70" s="6" t="s">
        <v>97</v>
      </c>
    </row>
    <row r="71" spans="2:10" x14ac:dyDescent="0.25">
      <c r="B71" s="5">
        <f t="shared" ca="1" si="1"/>
        <v>13</v>
      </c>
      <c r="C71" s="5">
        <f t="shared" ca="1" si="4"/>
        <v>2</v>
      </c>
      <c r="D71" s="2">
        <v>15</v>
      </c>
      <c r="E71" s="3" t="s">
        <v>78</v>
      </c>
      <c r="F71" s="4" t="s">
        <v>79</v>
      </c>
      <c r="G71" s="3" t="s">
        <v>131</v>
      </c>
      <c r="H71" s="4">
        <v>43551</v>
      </c>
      <c r="I71" s="6" t="s">
        <v>11</v>
      </c>
      <c r="J71" s="3" t="s">
        <v>91</v>
      </c>
    </row>
    <row r="72" spans="2:10" x14ac:dyDescent="0.25">
      <c r="B72" s="5">
        <f t="shared" ca="1" si="1"/>
        <v>26</v>
      </c>
      <c r="C72" s="5">
        <f t="shared" ca="1" si="4"/>
        <v>1</v>
      </c>
      <c r="D72" s="2">
        <v>15</v>
      </c>
      <c r="E72" s="3" t="s">
        <v>8</v>
      </c>
      <c r="F72" s="11" t="s">
        <v>132</v>
      </c>
      <c r="G72" s="6" t="s">
        <v>133</v>
      </c>
      <c r="H72" s="11">
        <v>43532</v>
      </c>
      <c r="I72" s="6" t="s">
        <v>11</v>
      </c>
      <c r="J72" s="6" t="s">
        <v>48</v>
      </c>
    </row>
    <row r="73" spans="2:10" x14ac:dyDescent="0.25">
      <c r="B73" s="5">
        <f t="shared" ref="B73:B115" ca="1" si="5">NETWORKDAYS(H73,TODAY())</f>
        <v>29</v>
      </c>
      <c r="C73" s="5">
        <f t="shared" ca="1" si="4"/>
        <v>1</v>
      </c>
      <c r="D73" s="2">
        <v>15</v>
      </c>
      <c r="E73" s="3" t="s">
        <v>32</v>
      </c>
      <c r="F73" s="4" t="s">
        <v>33</v>
      </c>
      <c r="G73" s="3" t="s">
        <v>64</v>
      </c>
      <c r="H73" s="4">
        <v>43529</v>
      </c>
      <c r="I73" s="6" t="s">
        <v>11</v>
      </c>
      <c r="J73" s="3" t="s">
        <v>63</v>
      </c>
    </row>
    <row r="74" spans="2:10" x14ac:dyDescent="0.25">
      <c r="B74" s="5">
        <f t="shared" ca="1" si="5"/>
        <v>24</v>
      </c>
      <c r="C74" s="5">
        <f t="shared" ca="1" si="4"/>
        <v>1</v>
      </c>
      <c r="D74" s="2">
        <v>15</v>
      </c>
      <c r="E74" s="3" t="s">
        <v>38</v>
      </c>
      <c r="F74" s="11" t="s">
        <v>39</v>
      </c>
      <c r="G74" s="6" t="s">
        <v>134</v>
      </c>
      <c r="H74" s="11">
        <v>43536</v>
      </c>
      <c r="I74" s="6" t="s">
        <v>11</v>
      </c>
      <c r="J74" s="6" t="s">
        <v>72</v>
      </c>
    </row>
    <row r="75" spans="2:10" x14ac:dyDescent="0.25">
      <c r="B75" s="5">
        <f t="shared" ca="1" si="5"/>
        <v>26</v>
      </c>
      <c r="C75" s="5">
        <f t="shared" ca="1" si="4"/>
        <v>1</v>
      </c>
      <c r="D75" s="2">
        <v>15</v>
      </c>
      <c r="E75" s="3" t="s">
        <v>78</v>
      </c>
      <c r="F75" s="4" t="s">
        <v>8</v>
      </c>
      <c r="G75" s="3" t="s">
        <v>135</v>
      </c>
      <c r="H75" s="4">
        <v>43532</v>
      </c>
      <c r="I75" s="6" t="s">
        <v>77</v>
      </c>
      <c r="J75" s="3" t="s">
        <v>43</v>
      </c>
    </row>
    <row r="76" spans="2:10" x14ac:dyDescent="0.25">
      <c r="B76" s="5">
        <f t="shared" ca="1" si="5"/>
        <v>24</v>
      </c>
      <c r="C76" s="5">
        <f t="shared" ca="1" si="4"/>
        <v>1</v>
      </c>
      <c r="D76" s="2">
        <v>15</v>
      </c>
      <c r="E76" s="3" t="s">
        <v>38</v>
      </c>
      <c r="F76" s="11" t="s">
        <v>38</v>
      </c>
      <c r="G76" s="6" t="s">
        <v>136</v>
      </c>
      <c r="H76" s="11">
        <v>43536</v>
      </c>
      <c r="I76" s="6" t="s">
        <v>77</v>
      </c>
      <c r="J76" s="6" t="s">
        <v>137</v>
      </c>
    </row>
    <row r="77" spans="2:10" x14ac:dyDescent="0.25">
      <c r="B77" s="5">
        <f t="shared" ca="1" si="5"/>
        <v>14</v>
      </c>
      <c r="C77" s="5">
        <f t="shared" ca="1" si="4"/>
        <v>1</v>
      </c>
      <c r="D77" s="2">
        <v>15</v>
      </c>
      <c r="E77" s="3" t="s">
        <v>78</v>
      </c>
      <c r="F77" s="4" t="s">
        <v>79</v>
      </c>
      <c r="G77" s="3" t="s">
        <v>138</v>
      </c>
      <c r="H77" s="4">
        <v>43550</v>
      </c>
      <c r="I77" s="6" t="s">
        <v>77</v>
      </c>
      <c r="J77" s="3" t="s">
        <v>83</v>
      </c>
    </row>
    <row r="78" spans="2:10" x14ac:dyDescent="0.25">
      <c r="B78" s="5">
        <f t="shared" ca="1" si="5"/>
        <v>13</v>
      </c>
      <c r="C78" s="5">
        <f t="shared" ca="1" si="4"/>
        <v>2</v>
      </c>
      <c r="D78" s="2">
        <v>15</v>
      </c>
      <c r="E78" s="3" t="s">
        <v>78</v>
      </c>
      <c r="F78" s="11" t="s">
        <v>79</v>
      </c>
      <c r="G78" s="6" t="s">
        <v>139</v>
      </c>
      <c r="H78" s="11">
        <v>43551</v>
      </c>
      <c r="I78" s="6" t="s">
        <v>77</v>
      </c>
      <c r="J78" s="6" t="s">
        <v>94</v>
      </c>
    </row>
    <row r="79" spans="2:10" x14ac:dyDescent="0.25">
      <c r="B79" s="5">
        <f t="shared" ca="1" si="5"/>
        <v>13</v>
      </c>
      <c r="C79" s="5">
        <f t="shared" ca="1" si="4"/>
        <v>2</v>
      </c>
      <c r="D79" s="2">
        <v>15</v>
      </c>
      <c r="E79" s="3" t="s">
        <v>78</v>
      </c>
      <c r="F79" s="4" t="s">
        <v>79</v>
      </c>
      <c r="G79" s="3" t="s">
        <v>140</v>
      </c>
      <c r="H79" s="4">
        <v>43551</v>
      </c>
      <c r="I79" s="6" t="s">
        <v>77</v>
      </c>
      <c r="J79" s="3" t="s">
        <v>97</v>
      </c>
    </row>
    <row r="80" spans="2:10" x14ac:dyDescent="0.25">
      <c r="B80" s="5">
        <f t="shared" ca="1" si="5"/>
        <v>14</v>
      </c>
      <c r="C80" s="5">
        <f t="shared" ca="1" si="4"/>
        <v>1</v>
      </c>
      <c r="D80" s="2">
        <v>15</v>
      </c>
      <c r="E80" s="3" t="s">
        <v>78</v>
      </c>
      <c r="F80" s="11" t="s">
        <v>79</v>
      </c>
      <c r="G80" s="6" t="s">
        <v>141</v>
      </c>
      <c r="H80" s="11">
        <v>43550</v>
      </c>
      <c r="I80" s="6" t="s">
        <v>77</v>
      </c>
      <c r="J80" s="6" t="s">
        <v>97</v>
      </c>
    </row>
    <row r="81" spans="2:10" x14ac:dyDescent="0.25">
      <c r="B81" s="5">
        <f t="shared" ca="1" si="5"/>
        <v>13</v>
      </c>
      <c r="C81" s="5">
        <f t="shared" ca="1" si="4"/>
        <v>2</v>
      </c>
      <c r="D81" s="2">
        <v>15</v>
      </c>
      <c r="E81" s="3" t="s">
        <v>78</v>
      </c>
      <c r="F81" s="4" t="s">
        <v>79</v>
      </c>
      <c r="G81" s="3" t="s">
        <v>142</v>
      </c>
      <c r="H81" s="4">
        <v>43551</v>
      </c>
      <c r="I81" s="6" t="s">
        <v>77</v>
      </c>
      <c r="J81" s="3" t="s">
        <v>81</v>
      </c>
    </row>
    <row r="82" spans="2:10" x14ac:dyDescent="0.25">
      <c r="B82" s="5">
        <f t="shared" ca="1" si="5"/>
        <v>13</v>
      </c>
      <c r="C82" s="5">
        <f t="shared" ca="1" si="4"/>
        <v>2</v>
      </c>
      <c r="D82" s="2">
        <v>15</v>
      </c>
      <c r="E82" s="3" t="s">
        <v>78</v>
      </c>
      <c r="F82" s="11" t="s">
        <v>79</v>
      </c>
      <c r="G82" s="6" t="s">
        <v>143</v>
      </c>
      <c r="H82" s="11">
        <v>43551</v>
      </c>
      <c r="I82" s="6" t="s">
        <v>77</v>
      </c>
      <c r="J82" s="6" t="s">
        <v>91</v>
      </c>
    </row>
    <row r="83" spans="2:10" x14ac:dyDescent="0.25">
      <c r="B83" s="5">
        <f t="shared" ca="1" si="5"/>
        <v>13</v>
      </c>
      <c r="C83" s="5">
        <f t="shared" ref="C83:C115" ca="1" si="6">IF(AND(D83=15,(NETWORKDAYS(H83,TODAY()))&gt;=14),1,IF(AND(D83=15,(NETWORKDAYS(H83,TODAY()))&gt;=11),2,IF(AND(D83=15,(NETWORKDAYS(H83,TODAY()))&gt;=0),3,IF(AND(D83=10,(NETWORKDAYS(H83,TODAY()))&gt;=9),1,IF(AND(D83=10,(NETWORKDAYS(H83,TODAY()))&gt;=6),2,IF(AND(D83=10,(NETWORKDAYS(H83,TODAY()))&gt;=0),3,IF(AND(D83=5,(NETWORKDAYS(H83,TODAY()))&gt;=4),1,IF(AND(D83=5,(NETWORKDAYS(H83,TODAY()))&gt;=2),2,IF(AND(D83=5,(NETWORKDAYS(H83,TODAY()))&gt;=0),3,"ERROR")))))))))</f>
        <v>2</v>
      </c>
      <c r="D83" s="2">
        <v>15</v>
      </c>
      <c r="E83" s="3" t="s">
        <v>78</v>
      </c>
      <c r="F83" s="4" t="s">
        <v>79</v>
      </c>
      <c r="G83" s="3" t="s">
        <v>144</v>
      </c>
      <c r="H83" s="4">
        <v>43551</v>
      </c>
      <c r="I83" s="6" t="s">
        <v>77</v>
      </c>
      <c r="J83" s="3" t="s">
        <v>94</v>
      </c>
    </row>
    <row r="84" spans="2:10" x14ac:dyDescent="0.25">
      <c r="B84" s="5">
        <f t="shared" ca="1" si="5"/>
        <v>13</v>
      </c>
      <c r="C84" s="5">
        <f t="shared" ca="1" si="6"/>
        <v>2</v>
      </c>
      <c r="D84" s="2">
        <v>15</v>
      </c>
      <c r="E84" s="3" t="s">
        <v>78</v>
      </c>
      <c r="F84" s="11" t="s">
        <v>79</v>
      </c>
      <c r="G84" s="6" t="s">
        <v>145</v>
      </c>
      <c r="H84" s="11">
        <v>43551</v>
      </c>
      <c r="I84" s="6" t="s">
        <v>77</v>
      </c>
      <c r="J84" s="6" t="s">
        <v>94</v>
      </c>
    </row>
    <row r="85" spans="2:10" x14ac:dyDescent="0.25">
      <c r="B85" s="5">
        <f t="shared" ca="1" si="5"/>
        <v>24</v>
      </c>
      <c r="C85" s="5">
        <f t="shared" ca="1" si="6"/>
        <v>1</v>
      </c>
      <c r="D85" s="2">
        <v>15</v>
      </c>
      <c r="E85" s="3" t="s">
        <v>121</v>
      </c>
      <c r="F85" s="4" t="s">
        <v>122</v>
      </c>
      <c r="G85" s="3" t="s">
        <v>146</v>
      </c>
      <c r="H85" s="4">
        <v>43536</v>
      </c>
      <c r="I85" s="6" t="s">
        <v>77</v>
      </c>
      <c r="J85" s="3" t="s">
        <v>147</v>
      </c>
    </row>
    <row r="86" spans="2:10" x14ac:dyDescent="0.25">
      <c r="B86" s="5">
        <f t="shared" ca="1" si="5"/>
        <v>16</v>
      </c>
      <c r="C86" s="5">
        <f t="shared" ca="1" si="6"/>
        <v>1</v>
      </c>
      <c r="D86" s="2">
        <v>15</v>
      </c>
      <c r="E86" s="3" t="s">
        <v>78</v>
      </c>
      <c r="F86" s="11" t="s">
        <v>79</v>
      </c>
      <c r="G86" s="6" t="s">
        <v>148</v>
      </c>
      <c r="H86" s="11">
        <v>43546</v>
      </c>
      <c r="I86" s="6" t="s">
        <v>77</v>
      </c>
      <c r="J86" s="6" t="s">
        <v>94</v>
      </c>
    </row>
    <row r="87" spans="2:10" x14ac:dyDescent="0.25">
      <c r="B87" s="5">
        <f t="shared" ca="1" si="5"/>
        <v>13</v>
      </c>
      <c r="C87" s="5">
        <f t="shared" ca="1" si="6"/>
        <v>2</v>
      </c>
      <c r="D87" s="2">
        <v>15</v>
      </c>
      <c r="E87" s="3" t="s">
        <v>78</v>
      </c>
      <c r="F87" s="4" t="s">
        <v>79</v>
      </c>
      <c r="G87" s="3" t="s">
        <v>149</v>
      </c>
      <c r="H87" s="4">
        <v>43551</v>
      </c>
      <c r="I87" s="6" t="s">
        <v>77</v>
      </c>
      <c r="J87" s="3" t="s">
        <v>94</v>
      </c>
    </row>
    <row r="88" spans="2:10" x14ac:dyDescent="0.25">
      <c r="B88" s="5">
        <f t="shared" ca="1" si="5"/>
        <v>13</v>
      </c>
      <c r="C88" s="5">
        <f t="shared" ca="1" si="6"/>
        <v>2</v>
      </c>
      <c r="D88" s="2">
        <v>15</v>
      </c>
      <c r="E88" s="3" t="s">
        <v>78</v>
      </c>
      <c r="F88" s="11" t="s">
        <v>79</v>
      </c>
      <c r="G88" s="6" t="s">
        <v>150</v>
      </c>
      <c r="H88" s="11">
        <v>43551</v>
      </c>
      <c r="I88" s="6" t="s">
        <v>77</v>
      </c>
      <c r="J88" s="6" t="s">
        <v>107</v>
      </c>
    </row>
    <row r="89" spans="2:10" x14ac:dyDescent="0.25">
      <c r="B89" s="5">
        <f t="shared" ca="1" si="5"/>
        <v>13</v>
      </c>
      <c r="C89" s="5">
        <f t="shared" ca="1" si="6"/>
        <v>2</v>
      </c>
      <c r="D89" s="2">
        <v>15</v>
      </c>
      <c r="E89" s="3" t="s">
        <v>78</v>
      </c>
      <c r="F89" s="4" t="s">
        <v>79</v>
      </c>
      <c r="G89" s="3" t="s">
        <v>151</v>
      </c>
      <c r="H89" s="4">
        <v>43551</v>
      </c>
      <c r="I89" s="6" t="s">
        <v>77</v>
      </c>
      <c r="J89" s="3" t="s">
        <v>91</v>
      </c>
    </row>
    <row r="90" spans="2:10" x14ac:dyDescent="0.25">
      <c r="B90" s="5">
        <f t="shared" ca="1" si="5"/>
        <v>25</v>
      </c>
      <c r="C90" s="5">
        <f t="shared" ca="1" si="6"/>
        <v>1</v>
      </c>
      <c r="D90" s="2">
        <v>15</v>
      </c>
      <c r="E90" s="3" t="s">
        <v>121</v>
      </c>
      <c r="F90" s="11" t="s">
        <v>152</v>
      </c>
      <c r="G90" s="6" t="s">
        <v>153</v>
      </c>
      <c r="H90" s="11">
        <v>43535</v>
      </c>
      <c r="I90" s="6" t="s">
        <v>11</v>
      </c>
      <c r="J90" s="6" t="s">
        <v>154</v>
      </c>
    </row>
    <row r="91" spans="2:10" x14ac:dyDescent="0.25">
      <c r="B91" s="5">
        <f t="shared" ca="1" si="5"/>
        <v>25</v>
      </c>
      <c r="C91" s="5">
        <f t="shared" ca="1" si="6"/>
        <v>1</v>
      </c>
      <c r="D91" s="2">
        <v>15</v>
      </c>
      <c r="E91" s="3" t="s">
        <v>18</v>
      </c>
      <c r="F91" s="4" t="s">
        <v>155</v>
      </c>
      <c r="G91" s="3" t="s">
        <v>156</v>
      </c>
      <c r="H91" s="4">
        <v>43535</v>
      </c>
      <c r="I91" s="6" t="s">
        <v>77</v>
      </c>
      <c r="J91" s="3" t="s">
        <v>157</v>
      </c>
    </row>
    <row r="92" spans="2:10" x14ac:dyDescent="0.25">
      <c r="B92" s="5">
        <f t="shared" ca="1" si="5"/>
        <v>14</v>
      </c>
      <c r="C92" s="5">
        <f t="shared" ca="1" si="6"/>
        <v>1</v>
      </c>
      <c r="D92" s="2">
        <v>15</v>
      </c>
      <c r="E92" s="3" t="s">
        <v>78</v>
      </c>
      <c r="F92" s="11" t="s">
        <v>79</v>
      </c>
      <c r="G92" s="6" t="s">
        <v>158</v>
      </c>
      <c r="H92" s="11">
        <v>43550</v>
      </c>
      <c r="I92" s="6" t="s">
        <v>77</v>
      </c>
      <c r="J92" s="6" t="s">
        <v>91</v>
      </c>
    </row>
    <row r="93" spans="2:10" x14ac:dyDescent="0.25">
      <c r="B93" s="5">
        <f t="shared" ca="1" si="5"/>
        <v>13</v>
      </c>
      <c r="C93" s="5">
        <f t="shared" ca="1" si="6"/>
        <v>2</v>
      </c>
      <c r="D93" s="2">
        <v>15</v>
      </c>
      <c r="E93" s="3" t="s">
        <v>78</v>
      </c>
      <c r="F93" s="4" t="s">
        <v>79</v>
      </c>
      <c r="G93" s="3" t="s">
        <v>159</v>
      </c>
      <c r="H93" s="4">
        <v>43551</v>
      </c>
      <c r="I93" s="6" t="s">
        <v>77</v>
      </c>
      <c r="J93" s="3" t="s">
        <v>83</v>
      </c>
    </row>
    <row r="94" spans="2:10" x14ac:dyDescent="0.25">
      <c r="B94" s="5">
        <f t="shared" ca="1" si="5"/>
        <v>13</v>
      </c>
      <c r="C94" s="5">
        <f t="shared" ca="1" si="6"/>
        <v>2</v>
      </c>
      <c r="D94" s="2">
        <v>15</v>
      </c>
      <c r="E94" s="3" t="s">
        <v>78</v>
      </c>
      <c r="F94" s="11" t="s">
        <v>79</v>
      </c>
      <c r="G94" s="6" t="s">
        <v>160</v>
      </c>
      <c r="H94" s="11">
        <v>43551</v>
      </c>
      <c r="I94" s="6" t="s">
        <v>77</v>
      </c>
      <c r="J94" s="6" t="s">
        <v>94</v>
      </c>
    </row>
    <row r="95" spans="2:10" x14ac:dyDescent="0.25">
      <c r="B95" s="5">
        <f t="shared" ca="1" si="5"/>
        <v>24</v>
      </c>
      <c r="C95" s="5">
        <f t="shared" ca="1" si="6"/>
        <v>1</v>
      </c>
      <c r="D95" s="2">
        <v>15</v>
      </c>
      <c r="E95" s="3" t="s">
        <v>38</v>
      </c>
      <c r="F95" s="4" t="s">
        <v>38</v>
      </c>
      <c r="G95" s="3" t="s">
        <v>161</v>
      </c>
      <c r="H95" s="4">
        <v>43536</v>
      </c>
      <c r="I95" s="6" t="s">
        <v>77</v>
      </c>
      <c r="J95" s="3" t="s">
        <v>137</v>
      </c>
    </row>
    <row r="96" spans="2:10" x14ac:dyDescent="0.25">
      <c r="B96" s="5">
        <f t="shared" ca="1" si="5"/>
        <v>13</v>
      </c>
      <c r="C96" s="5">
        <f t="shared" ca="1" si="6"/>
        <v>2</v>
      </c>
      <c r="D96" s="2">
        <v>15</v>
      </c>
      <c r="E96" s="3" t="s">
        <v>78</v>
      </c>
      <c r="F96" s="11" t="s">
        <v>79</v>
      </c>
      <c r="G96" s="6" t="s">
        <v>162</v>
      </c>
      <c r="H96" s="11">
        <v>43551</v>
      </c>
      <c r="I96" s="6" t="s">
        <v>11</v>
      </c>
      <c r="J96" s="6" t="s">
        <v>81</v>
      </c>
    </row>
    <row r="97" spans="2:10" x14ac:dyDescent="0.25">
      <c r="B97" s="5">
        <f t="shared" ca="1" si="5"/>
        <v>26</v>
      </c>
      <c r="C97" s="5">
        <f t="shared" ca="1" si="6"/>
        <v>1</v>
      </c>
      <c r="D97" s="2">
        <v>15</v>
      </c>
      <c r="E97" s="3" t="s">
        <v>38</v>
      </c>
      <c r="F97" s="4" t="s">
        <v>39</v>
      </c>
      <c r="G97" s="3" t="s">
        <v>163</v>
      </c>
      <c r="H97" s="4">
        <v>43532</v>
      </c>
      <c r="I97" s="6" t="s">
        <v>11</v>
      </c>
      <c r="J97" s="3" t="s">
        <v>72</v>
      </c>
    </row>
    <row r="98" spans="2:10" x14ac:dyDescent="0.25">
      <c r="B98" s="5">
        <f t="shared" ca="1" si="5"/>
        <v>26</v>
      </c>
      <c r="C98" s="5">
        <f t="shared" ca="1" si="6"/>
        <v>1</v>
      </c>
      <c r="D98" s="2">
        <v>15</v>
      </c>
      <c r="E98" s="3" t="s">
        <v>117</v>
      </c>
      <c r="F98" s="11" t="s">
        <v>117</v>
      </c>
      <c r="G98" s="6" t="s">
        <v>164</v>
      </c>
      <c r="H98" s="11">
        <v>43532</v>
      </c>
      <c r="I98" s="3" t="s">
        <v>24</v>
      </c>
      <c r="J98" s="6" t="s">
        <v>165</v>
      </c>
    </row>
    <row r="99" spans="2:10" x14ac:dyDescent="0.25">
      <c r="B99" s="5">
        <f t="shared" ca="1" si="5"/>
        <v>13</v>
      </c>
      <c r="C99" s="5">
        <f t="shared" ca="1" si="6"/>
        <v>2</v>
      </c>
      <c r="D99" s="2">
        <v>15</v>
      </c>
      <c r="E99" s="3" t="s">
        <v>78</v>
      </c>
      <c r="F99" s="4" t="s">
        <v>79</v>
      </c>
      <c r="G99" s="3" t="s">
        <v>166</v>
      </c>
      <c r="H99" s="4">
        <v>43551</v>
      </c>
      <c r="I99" s="6" t="s">
        <v>77</v>
      </c>
      <c r="J99" s="3" t="s">
        <v>91</v>
      </c>
    </row>
    <row r="100" spans="2:10" x14ac:dyDescent="0.25">
      <c r="B100" s="5">
        <f t="shared" ca="1" si="5"/>
        <v>13</v>
      </c>
      <c r="C100" s="5">
        <f t="shared" ca="1" si="6"/>
        <v>2</v>
      </c>
      <c r="D100" s="2">
        <v>15</v>
      </c>
      <c r="E100" s="3" t="s">
        <v>78</v>
      </c>
      <c r="F100" s="11" t="s">
        <v>79</v>
      </c>
      <c r="G100" s="6" t="s">
        <v>167</v>
      </c>
      <c r="H100" s="11">
        <v>43551</v>
      </c>
      <c r="I100" s="6" t="s">
        <v>77</v>
      </c>
      <c r="J100" s="6" t="s">
        <v>81</v>
      </c>
    </row>
    <row r="101" spans="2:10" x14ac:dyDescent="0.25">
      <c r="B101" s="5">
        <f t="shared" ca="1" si="5"/>
        <v>24</v>
      </c>
      <c r="C101" s="5">
        <f t="shared" ca="1" si="6"/>
        <v>1</v>
      </c>
      <c r="D101" s="2">
        <v>15</v>
      </c>
      <c r="E101" s="3" t="s">
        <v>78</v>
      </c>
      <c r="F101" s="4" t="s">
        <v>79</v>
      </c>
      <c r="G101" s="3" t="s">
        <v>168</v>
      </c>
      <c r="H101" s="4">
        <v>43536</v>
      </c>
      <c r="I101" s="6" t="s">
        <v>77</v>
      </c>
      <c r="J101" s="3" t="s">
        <v>97</v>
      </c>
    </row>
    <row r="102" spans="2:10" x14ac:dyDescent="0.25">
      <c r="B102" s="5">
        <f t="shared" ca="1" si="5"/>
        <v>24</v>
      </c>
      <c r="C102" s="5">
        <f t="shared" ca="1" si="6"/>
        <v>1</v>
      </c>
      <c r="D102" s="2">
        <v>15</v>
      </c>
      <c r="E102" s="3" t="s">
        <v>78</v>
      </c>
      <c r="F102" s="11" t="s">
        <v>79</v>
      </c>
      <c r="G102" s="6" t="s">
        <v>168</v>
      </c>
      <c r="H102" s="11">
        <v>43536</v>
      </c>
      <c r="I102" s="6" t="s">
        <v>77</v>
      </c>
      <c r="J102" s="6" t="s">
        <v>97</v>
      </c>
    </row>
    <row r="103" spans="2:10" x14ac:dyDescent="0.25">
      <c r="B103" s="5">
        <f t="shared" ca="1" si="5"/>
        <v>24</v>
      </c>
      <c r="C103" s="5">
        <f t="shared" ca="1" si="6"/>
        <v>1</v>
      </c>
      <c r="D103" s="2">
        <v>15</v>
      </c>
      <c r="E103" s="3" t="s">
        <v>78</v>
      </c>
      <c r="F103" s="4" t="s">
        <v>79</v>
      </c>
      <c r="G103" s="3" t="s">
        <v>168</v>
      </c>
      <c r="H103" s="4">
        <v>43536</v>
      </c>
      <c r="I103" s="6" t="s">
        <v>77</v>
      </c>
      <c r="J103" s="3" t="s">
        <v>97</v>
      </c>
    </row>
    <row r="104" spans="2:10" x14ac:dyDescent="0.25">
      <c r="B104" s="5">
        <f t="shared" ca="1" si="5"/>
        <v>24</v>
      </c>
      <c r="C104" s="5">
        <f t="shared" ca="1" si="6"/>
        <v>1</v>
      </c>
      <c r="D104" s="2">
        <v>15</v>
      </c>
      <c r="E104" s="3" t="s">
        <v>78</v>
      </c>
      <c r="F104" s="11" t="s">
        <v>79</v>
      </c>
      <c r="G104" s="6" t="s">
        <v>168</v>
      </c>
      <c r="H104" s="11">
        <v>43536</v>
      </c>
      <c r="I104" s="6" t="s">
        <v>11</v>
      </c>
      <c r="J104" s="6" t="s">
        <v>97</v>
      </c>
    </row>
    <row r="105" spans="2:10" x14ac:dyDescent="0.25">
      <c r="B105" s="5">
        <f t="shared" ca="1" si="5"/>
        <v>27</v>
      </c>
      <c r="C105" s="5">
        <f t="shared" ca="1" si="6"/>
        <v>1</v>
      </c>
      <c r="D105" s="2">
        <v>15</v>
      </c>
      <c r="E105" s="3" t="s">
        <v>49</v>
      </c>
      <c r="F105" s="4" t="s">
        <v>50</v>
      </c>
      <c r="G105" s="3" t="s">
        <v>169</v>
      </c>
      <c r="H105" s="4">
        <v>43531</v>
      </c>
      <c r="I105" s="6" t="s">
        <v>77</v>
      </c>
      <c r="J105" s="3" t="s">
        <v>170</v>
      </c>
    </row>
    <row r="106" spans="2:10" x14ac:dyDescent="0.25">
      <c r="B106" s="5">
        <f t="shared" ca="1" si="5"/>
        <v>14</v>
      </c>
      <c r="C106" s="5">
        <f t="shared" ca="1" si="6"/>
        <v>1</v>
      </c>
      <c r="D106" s="2">
        <v>15</v>
      </c>
      <c r="E106" s="3" t="s">
        <v>78</v>
      </c>
      <c r="F106" s="11" t="s">
        <v>79</v>
      </c>
      <c r="G106" s="6" t="s">
        <v>171</v>
      </c>
      <c r="H106" s="11">
        <v>43550</v>
      </c>
      <c r="I106" s="6" t="s">
        <v>77</v>
      </c>
      <c r="J106" s="6" t="s">
        <v>83</v>
      </c>
    </row>
    <row r="107" spans="2:10" x14ac:dyDescent="0.25">
      <c r="B107" s="5">
        <f t="shared" ca="1" si="5"/>
        <v>13</v>
      </c>
      <c r="C107" s="5">
        <f t="shared" ca="1" si="6"/>
        <v>2</v>
      </c>
      <c r="D107" s="2">
        <v>15</v>
      </c>
      <c r="E107" s="3" t="s">
        <v>78</v>
      </c>
      <c r="F107" s="4" t="s">
        <v>79</v>
      </c>
      <c r="G107" s="3" t="s">
        <v>172</v>
      </c>
      <c r="H107" s="4">
        <v>43551</v>
      </c>
      <c r="I107" s="6" t="s">
        <v>77</v>
      </c>
      <c r="J107" s="3" t="s">
        <v>94</v>
      </c>
    </row>
    <row r="108" spans="2:10" x14ac:dyDescent="0.25">
      <c r="B108" s="5">
        <f t="shared" ca="1" si="5"/>
        <v>13</v>
      </c>
      <c r="C108" s="5">
        <f t="shared" ca="1" si="6"/>
        <v>2</v>
      </c>
      <c r="D108" s="2">
        <v>15</v>
      </c>
      <c r="E108" s="3" t="s">
        <v>78</v>
      </c>
      <c r="F108" s="11" t="s">
        <v>79</v>
      </c>
      <c r="G108" s="6" t="s">
        <v>173</v>
      </c>
      <c r="H108" s="11">
        <v>43551</v>
      </c>
      <c r="I108" s="3" t="s">
        <v>24</v>
      </c>
      <c r="J108" s="6" t="s">
        <v>94</v>
      </c>
    </row>
    <row r="109" spans="2:10" x14ac:dyDescent="0.25">
      <c r="B109" s="5">
        <f t="shared" ca="1" si="5"/>
        <v>13</v>
      </c>
      <c r="C109" s="5">
        <f t="shared" ca="1" si="6"/>
        <v>2</v>
      </c>
      <c r="D109" s="2">
        <v>15</v>
      </c>
      <c r="E109" s="3" t="s">
        <v>78</v>
      </c>
      <c r="F109" s="4" t="s">
        <v>79</v>
      </c>
      <c r="G109" s="3" t="s">
        <v>174</v>
      </c>
      <c r="H109" s="4">
        <v>43551</v>
      </c>
      <c r="I109" s="3" t="s">
        <v>75</v>
      </c>
      <c r="J109" s="3" t="s">
        <v>94</v>
      </c>
    </row>
    <row r="110" spans="2:10" x14ac:dyDescent="0.25">
      <c r="B110" s="5">
        <f t="shared" ca="1" si="5"/>
        <v>24</v>
      </c>
      <c r="C110" s="5">
        <f t="shared" ca="1" si="6"/>
        <v>1</v>
      </c>
      <c r="D110" s="2">
        <v>15</v>
      </c>
      <c r="E110" s="3" t="s">
        <v>85</v>
      </c>
      <c r="F110" s="11" t="s">
        <v>108</v>
      </c>
      <c r="G110" s="6" t="s">
        <v>175</v>
      </c>
      <c r="H110" s="11">
        <v>43536</v>
      </c>
      <c r="I110" s="6" t="s">
        <v>77</v>
      </c>
      <c r="J110" s="6" t="s">
        <v>110</v>
      </c>
    </row>
    <row r="111" spans="2:10" x14ac:dyDescent="0.25">
      <c r="B111" s="5">
        <f t="shared" ca="1" si="5"/>
        <v>13</v>
      </c>
      <c r="C111" s="5">
        <f t="shared" ca="1" si="6"/>
        <v>2</v>
      </c>
      <c r="D111" s="2">
        <v>15</v>
      </c>
      <c r="E111" s="3" t="s">
        <v>78</v>
      </c>
      <c r="F111" s="4" t="s">
        <v>79</v>
      </c>
      <c r="G111" s="3" t="s">
        <v>176</v>
      </c>
      <c r="H111" s="4">
        <v>43551</v>
      </c>
      <c r="I111" s="6" t="s">
        <v>77</v>
      </c>
      <c r="J111" s="3" t="s">
        <v>94</v>
      </c>
    </row>
    <row r="112" spans="2:10" x14ac:dyDescent="0.25">
      <c r="B112" s="5">
        <f t="shared" ca="1" si="5"/>
        <v>28</v>
      </c>
      <c r="C112" s="5">
        <f t="shared" ca="1" si="6"/>
        <v>1</v>
      </c>
      <c r="D112" s="2">
        <v>15</v>
      </c>
      <c r="E112" s="3" t="s">
        <v>18</v>
      </c>
      <c r="F112" s="11" t="s">
        <v>155</v>
      </c>
      <c r="G112" s="6" t="s">
        <v>177</v>
      </c>
      <c r="H112" s="11">
        <v>43530</v>
      </c>
      <c r="I112" s="6" t="s">
        <v>77</v>
      </c>
      <c r="J112" s="6" t="s">
        <v>178</v>
      </c>
    </row>
    <row r="113" spans="2:10" x14ac:dyDescent="0.25">
      <c r="B113" s="5">
        <f t="shared" ca="1" si="5"/>
        <v>24</v>
      </c>
      <c r="C113" s="5">
        <f t="shared" ca="1" si="6"/>
        <v>1</v>
      </c>
      <c r="D113" s="2">
        <v>15</v>
      </c>
      <c r="E113" s="3" t="s">
        <v>38</v>
      </c>
      <c r="F113" s="4" t="s">
        <v>38</v>
      </c>
      <c r="G113" s="3" t="s">
        <v>179</v>
      </c>
      <c r="H113" s="4">
        <v>43536</v>
      </c>
      <c r="I113" s="6" t="s">
        <v>77</v>
      </c>
      <c r="J113" s="3" t="s">
        <v>137</v>
      </c>
    </row>
    <row r="114" spans="2:10" x14ac:dyDescent="0.25">
      <c r="B114" s="5">
        <f t="shared" ca="1" si="5"/>
        <v>13</v>
      </c>
      <c r="C114" s="5">
        <f t="shared" ca="1" si="6"/>
        <v>2</v>
      </c>
      <c r="D114" s="2">
        <v>15</v>
      </c>
      <c r="E114" s="3" t="s">
        <v>78</v>
      </c>
      <c r="F114" s="11" t="s">
        <v>79</v>
      </c>
      <c r="G114" s="6" t="s">
        <v>180</v>
      </c>
      <c r="H114" s="11">
        <v>43551</v>
      </c>
      <c r="I114" s="6" t="s">
        <v>77</v>
      </c>
      <c r="J114" s="6" t="s">
        <v>97</v>
      </c>
    </row>
    <row r="115" spans="2:10" x14ac:dyDescent="0.25">
      <c r="B115" s="5">
        <f t="shared" ca="1" si="5"/>
        <v>13</v>
      </c>
      <c r="C115" s="5">
        <f t="shared" ca="1" si="6"/>
        <v>2</v>
      </c>
      <c r="D115" s="2">
        <v>15</v>
      </c>
      <c r="E115" s="3" t="s">
        <v>78</v>
      </c>
      <c r="F115" s="4" t="s">
        <v>79</v>
      </c>
      <c r="G115" s="3" t="s">
        <v>181</v>
      </c>
      <c r="H115" s="4">
        <v>43551</v>
      </c>
      <c r="I115" s="3" t="s">
        <v>24</v>
      </c>
      <c r="J115" s="3" t="s">
        <v>81</v>
      </c>
    </row>
  </sheetData>
  <autoFilter ref="B4:J115" xr:uid="{4613D4A2-EE66-471D-BFF0-768FF5C7B811}">
    <filterColumn colId="0" showButton="0"/>
  </autoFilter>
  <mergeCells count="2">
    <mergeCell ref="B4:C4"/>
    <mergeCell ref="B2:G2"/>
  </mergeCells>
  <conditionalFormatting sqref="C16">
    <cfRule type="iconSet" priority="26">
      <iconSet showValue="0">
        <cfvo type="percent" val="0"/>
        <cfvo type="num" val="2"/>
        <cfvo type="num" val="3"/>
      </iconSet>
    </cfRule>
  </conditionalFormatting>
  <conditionalFormatting sqref="C18">
    <cfRule type="iconSet" priority="25">
      <iconSet showValue="0">
        <cfvo type="percent" val="0"/>
        <cfvo type="num" val="2"/>
        <cfvo type="num" val="3"/>
      </iconSet>
    </cfRule>
  </conditionalFormatting>
  <conditionalFormatting sqref="C10">
    <cfRule type="iconSet" priority="27">
      <iconSet showValue="0">
        <cfvo type="percent" val="0"/>
        <cfvo type="num" val="2"/>
        <cfvo type="num" val="3"/>
      </iconSet>
    </cfRule>
  </conditionalFormatting>
  <conditionalFormatting sqref="C5">
    <cfRule type="iconSet" priority="24">
      <iconSet showValue="0">
        <cfvo type="percent" val="0"/>
        <cfvo type="num" val="2"/>
        <cfvo type="num" val="3"/>
      </iconSet>
    </cfRule>
  </conditionalFormatting>
  <conditionalFormatting sqref="C5">
    <cfRule type="iconSet" priority="23">
      <iconSet showValue="0">
        <cfvo type="percent" val="0"/>
        <cfvo type="num" val="2"/>
        <cfvo type="num" val="3"/>
      </iconSet>
    </cfRule>
  </conditionalFormatting>
  <conditionalFormatting sqref="C15">
    <cfRule type="iconSet" priority="22">
      <iconSet showValue="0">
        <cfvo type="percent" val="0"/>
        <cfvo type="num" val="2"/>
        <cfvo type="num" val="3"/>
      </iconSet>
    </cfRule>
  </conditionalFormatting>
  <conditionalFormatting sqref="C19:C21 C14">
    <cfRule type="iconSet" priority="28">
      <iconSet showValue="0">
        <cfvo type="percent" val="0"/>
        <cfvo type="num" val="2"/>
        <cfvo type="num" val="3"/>
      </iconSet>
    </cfRule>
  </conditionalFormatting>
  <conditionalFormatting sqref="C16:C18">
    <cfRule type="iconSet" priority="29">
      <iconSet showValue="0">
        <cfvo type="percent" val="0"/>
        <cfvo type="num" val="2"/>
        <cfvo type="num" val="3"/>
      </iconSet>
    </cfRule>
  </conditionalFormatting>
  <conditionalFormatting sqref="C9">
    <cfRule type="iconSet" priority="30">
      <iconSet showValue="0">
        <cfvo type="percent" val="0"/>
        <cfvo type="num" val="2"/>
        <cfvo type="num" val="3"/>
      </iconSet>
    </cfRule>
  </conditionalFormatting>
  <conditionalFormatting sqref="C6">
    <cfRule type="iconSet" priority="21">
      <iconSet showValue="0">
        <cfvo type="percent" val="0"/>
        <cfvo type="num" val="2"/>
        <cfvo type="num" val="3"/>
      </iconSet>
    </cfRule>
  </conditionalFormatting>
  <conditionalFormatting sqref="C8">
    <cfRule type="iconSet" priority="20">
      <iconSet showValue="0">
        <cfvo type="percent" val="0"/>
        <cfvo type="num" val="2"/>
        <cfvo type="num" val="3"/>
      </iconSet>
    </cfRule>
  </conditionalFormatting>
  <conditionalFormatting sqref="C7">
    <cfRule type="iconSet" priority="31">
      <iconSet showValue="0">
        <cfvo type="percent" val="0"/>
        <cfvo type="num" val="2"/>
        <cfvo type="num" val="3"/>
      </iconSet>
    </cfRule>
  </conditionalFormatting>
  <conditionalFormatting sqref="C11">
    <cfRule type="iconSet" priority="19">
      <iconSet showValue="0">
        <cfvo type="percent" val="0"/>
        <cfvo type="num" val="2"/>
        <cfvo type="num" val="3"/>
      </iconSet>
    </cfRule>
  </conditionalFormatting>
  <conditionalFormatting sqref="C12:C13">
    <cfRule type="iconSet" priority="18">
      <iconSet showValue="0">
        <cfvo type="percent" val="0"/>
        <cfvo type="num" val="2"/>
        <cfvo type="num" val="3"/>
      </iconSet>
    </cfRule>
  </conditionalFormatting>
  <conditionalFormatting sqref="G12">
    <cfRule type="duplicateValues" dxfId="17" priority="16"/>
  </conditionalFormatting>
  <conditionalFormatting sqref="G12">
    <cfRule type="duplicateValues" dxfId="16" priority="17"/>
  </conditionalFormatting>
  <conditionalFormatting sqref="G13:G14">
    <cfRule type="duplicateValues" dxfId="15" priority="14"/>
  </conditionalFormatting>
  <conditionalFormatting sqref="G13:G14">
    <cfRule type="duplicateValues" dxfId="14" priority="15"/>
  </conditionalFormatting>
  <conditionalFormatting sqref="G15:G16">
    <cfRule type="duplicateValues" dxfId="13" priority="13"/>
  </conditionalFormatting>
  <conditionalFormatting sqref="G17">
    <cfRule type="duplicateValues" dxfId="12" priority="10"/>
  </conditionalFormatting>
  <conditionalFormatting sqref="G17">
    <cfRule type="duplicateValues" dxfId="11" priority="11"/>
  </conditionalFormatting>
  <conditionalFormatting sqref="G17">
    <cfRule type="duplicateValues" dxfId="10" priority="12"/>
  </conditionalFormatting>
  <conditionalFormatting sqref="G18">
    <cfRule type="duplicateValues" dxfId="9" priority="8"/>
  </conditionalFormatting>
  <conditionalFormatting sqref="G18:G23">
    <cfRule type="duplicateValues" dxfId="8" priority="7"/>
  </conditionalFormatting>
  <conditionalFormatting sqref="G19:G23">
    <cfRule type="duplicateValues" dxfId="7" priority="9"/>
  </conditionalFormatting>
  <conditionalFormatting sqref="G26:G31">
    <cfRule type="duplicateValues" dxfId="6" priority="6"/>
  </conditionalFormatting>
  <conditionalFormatting sqref="G33:G34">
    <cfRule type="duplicateValues" dxfId="5" priority="4"/>
  </conditionalFormatting>
  <conditionalFormatting sqref="G33:G34">
    <cfRule type="duplicateValues" dxfId="4" priority="5"/>
  </conditionalFormatting>
  <conditionalFormatting sqref="G34">
    <cfRule type="duplicateValues" dxfId="3" priority="3"/>
  </conditionalFormatting>
  <conditionalFormatting sqref="G5:G8">
    <cfRule type="duplicateValues" dxfId="2" priority="2"/>
  </conditionalFormatting>
  <conditionalFormatting sqref="G9">
    <cfRule type="duplicateValues" dxfId="1" priority="1"/>
  </conditionalFormatting>
  <conditionalFormatting sqref="C22:C115">
    <cfRule type="iconSet" priority="32">
      <iconSet showValue="0">
        <cfvo type="percent" val="0"/>
        <cfvo type="num" val="2"/>
        <cfvo type="num" val="3"/>
      </iconSet>
    </cfRule>
  </conditionalFormatting>
  <conditionalFormatting sqref="G4">
    <cfRule type="duplicateValues" dxfId="0" priority="3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350DDB6-8D94-42CC-8B82-CC82F75C26B1}">
          <x14:formula1>
            <xm:f>'C:\Users\grupopeticiones\Downloads\[PROSPERIDAD SOCIAL SEGUIMIENTO DE GESTION DE PETICIONES FINAL 22-03-2019.xlsx]Listas'!#REF!</xm:f>
          </x14:formula1>
          <xm:sqref>I13:I14 I18:I20</xm:sqref>
        </x14:dataValidation>
        <x14:dataValidation type="list" allowBlank="1" showInputMessage="1" showErrorMessage="1" xr:uid="{59532FA2-63F0-46E4-AA60-3FEDD1EA23BD}">
          <x14:formula1>
            <xm:f>'C:\Users\grupo_peticiones\Downloads\[PROSPERIDAD SOCIAL SEGUIMIENTO DE GESTION DE PETICIONES 21 03 2019.xlsx]Listas'!#REF!</xm:f>
          </x14:formula1>
          <xm:sqref>I20:I24</xm:sqref>
        </x14:dataValidation>
        <x14:dataValidation type="list" allowBlank="1" showInputMessage="1" showErrorMessage="1" xr:uid="{795D81B2-BCE7-4951-B452-570F8ADA09A3}">
          <x14:formula1>
            <xm:f>'C:\Users\grupopeticiones\Downloads\[PROSPERIDAD SOCIAL SEGUIMIENTO DE GESTION DE PETICIONES FINAL 22-03-2019.xlsx]Listas'!#REF!</xm:f>
          </x14:formula1>
          <xm:sqref>I5:I8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EEJQ2J3MSQDZ-2002286635-62</_dlc_DocId>
    <_dlc_DocIdUrl xmlns="f8a332c2-0a32-4c96-bc98-04eb8f0e5975">
      <Url>http://documentacionmintranet.prosperidadsocial.gov.co/_layouts/15/DocIdRedir.aspx?ID=EEJQ2J3MSQDZ-2002286635-62</Url>
      <Description>EEJQ2J3MSQDZ-2002286635-62</Description>
    </_dlc_DocIdUrl>
  </documentManagement>
</p:properties>
</file>

<file path=customXml/itemProps1.xml><?xml version="1.0" encoding="utf-8"?>
<ds:datastoreItem xmlns:ds="http://schemas.openxmlformats.org/officeDocument/2006/customXml" ds:itemID="{2C9C016F-C835-4531-B427-6983A7D07DCE}"/>
</file>

<file path=customXml/itemProps2.xml><?xml version="1.0" encoding="utf-8"?>
<ds:datastoreItem xmlns:ds="http://schemas.openxmlformats.org/officeDocument/2006/customXml" ds:itemID="{5FA223AF-2707-481F-A159-A523DAA309FB}"/>
</file>

<file path=customXml/itemProps3.xml><?xml version="1.0" encoding="utf-8"?>
<ds:datastoreItem xmlns:ds="http://schemas.openxmlformats.org/officeDocument/2006/customXml" ds:itemID="{E945631A-1560-455A-A518-EF34F5B10C00}"/>
</file>

<file path=customXml/itemProps4.xml><?xml version="1.0" encoding="utf-8"?>
<ds:datastoreItem xmlns:ds="http://schemas.openxmlformats.org/officeDocument/2006/customXml" ds:itemID="{6AE143E8-5A09-431F-898E-858990AE78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Yolima Alejandra Acosta Lobo</cp:lastModifiedBy>
  <dcterms:created xsi:type="dcterms:W3CDTF">2019-04-12T16:20:37Z</dcterms:created>
  <dcterms:modified xsi:type="dcterms:W3CDTF">2019-04-12T16:41:43Z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9af05e2b-c84e-44d0-9512-d2637c11a65c</vt:lpwstr>
  </property>
</Properties>
</file>